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4.xml" ContentType="application/vnd.openxmlformats-officedocument.drawing+xml"/>
  <Override PartName="/xl/customProperty12.bin" ContentType="application/vnd.openxmlformats-officedocument.spreadsheetml.customProperty"/>
  <Override PartName="/xl/drawings/drawing5.xml" ContentType="application/vnd.openxmlformats-officedocument.drawing+xml"/>
  <Override PartName="/xl/customProperty13.bin" ContentType="application/vnd.openxmlformats-officedocument.spreadsheetml.customProperty"/>
  <Override PartName="/xl/drawings/drawing6.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drawings/drawing7.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drawings/drawing8.xml" ContentType="application/vnd.openxmlformats-officedocument.drawing+xml"/>
  <Override PartName="/xl/customProperty18.bin" ContentType="application/vnd.openxmlformats-officedocument.spreadsheetml.customProperty"/>
  <Override PartName="/xl/drawings/drawing9.xml" ContentType="application/vnd.openxmlformats-officedocument.drawing+xml"/>
  <Override PartName="/xl/customProperty19.bin" ContentType="application/vnd.openxmlformats-officedocument.spreadsheetml.customProperty"/>
  <Override PartName="/xl/drawings/drawing10.xml" ContentType="application/vnd.openxmlformats-officedocument.drawing+xml"/>
  <Override PartName="/xl/customProperty20.bin" ContentType="application/vnd.openxmlformats-officedocument.spreadsheetml.customProperty"/>
  <Override PartName="/xl/customProperty2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Financial Downloads\Lloyds Bank plc\2018\"/>
    </mc:Choice>
  </mc:AlternateContent>
  <bookViews>
    <workbookView xWindow="-15" yWindow="465" windowWidth="19230" windowHeight="3600" tabRatio="810"/>
  </bookViews>
  <sheets>
    <sheet name="Front page" sheetId="17" r:id="rId1"/>
    <sheet name="Forward looking statements" sheetId="21" r:id="rId2"/>
    <sheet name="Basis of preparation" sheetId="20" r:id="rId3"/>
    <sheet name="Contents" sheetId="1" r:id="rId4"/>
    <sheet name="Key Ratios" sheetId="22" r:id="rId5"/>
    <sheet name="OV1" sheetId="5" r:id="rId6"/>
    <sheet name="CRB-B" sheetId="39" r:id="rId7"/>
    <sheet name="CRB-C" sheetId="38" r:id="rId8"/>
    <sheet name="CRB-D" sheetId="37" r:id="rId9"/>
    <sheet name="CRB-E" sheetId="8" r:id="rId10"/>
    <sheet name="CR3" sheetId="6" r:id="rId11"/>
    <sheet name="CR1" sheetId="7" r:id="rId12"/>
    <sheet name="Own funds disclosure Table 11" sheetId="45" r:id="rId13"/>
    <sheet name="Own funds disclosure Table12(1)" sheetId="41" r:id="rId14"/>
    <sheet name="Own funds disclosure - ss" sheetId="2" state="hidden" r:id="rId15"/>
    <sheet name="Own funds disclosure Table12(2)" sheetId="46" r:id="rId16"/>
    <sheet name="Leverage ratio" sheetId="3" r:id="rId17"/>
    <sheet name="CCyB" sheetId="43" r:id="rId18"/>
    <sheet name="CCyB - old" sheetId="4" state="hidden" r:id="rId19"/>
    <sheet name="Remuneration Tables" sheetId="40" r:id="rId20"/>
    <sheet name="Remuneration" sheetId="23" state="hidden" r:id="rId21"/>
  </sheets>
  <externalReferences>
    <externalReference r:id="rId22"/>
    <externalReference r:id="rId23"/>
  </externalReferences>
  <definedNames>
    <definedName name="_RIV0188401ab091426ea1eda79aed3e1c4e" localSheetId="2" hidden="1">#REF!</definedName>
    <definedName name="_RIV0188401ab091426ea1eda79aed3e1c4e" localSheetId="17" hidden="1">#REF!</definedName>
    <definedName name="_RIV0188401ab091426ea1eda79aed3e1c4e" localSheetId="6" hidden="1">#REF!</definedName>
    <definedName name="_RIV0188401ab091426ea1eda79aed3e1c4e" localSheetId="7" hidden="1">#REF!</definedName>
    <definedName name="_RIV0188401ab091426ea1eda79aed3e1c4e" localSheetId="8" hidden="1">#REF!</definedName>
    <definedName name="_RIV0188401ab091426ea1eda79aed3e1c4e" localSheetId="1" hidden="1">#REF!</definedName>
    <definedName name="_RIV0188401ab091426ea1eda79aed3e1c4e" localSheetId="12" hidden="1">#REF!</definedName>
    <definedName name="_RIV0188401ab091426ea1eda79aed3e1c4e" localSheetId="13" hidden="1">#REF!</definedName>
    <definedName name="_RIV0188401ab091426ea1eda79aed3e1c4e" localSheetId="15" hidden="1">#REF!</definedName>
    <definedName name="_RIV0188401ab091426ea1eda79aed3e1c4e" hidden="1">#REF!</definedName>
    <definedName name="_RIV022c41b6d5af4aebadeda7b4ea9b2659" localSheetId="2" hidden="1">#REF!</definedName>
    <definedName name="_RIV022c41b6d5af4aebadeda7b4ea9b2659" localSheetId="17" hidden="1">#REF!</definedName>
    <definedName name="_RIV022c41b6d5af4aebadeda7b4ea9b2659" localSheetId="6" hidden="1">#REF!</definedName>
    <definedName name="_RIV022c41b6d5af4aebadeda7b4ea9b2659" localSheetId="7" hidden="1">#REF!</definedName>
    <definedName name="_RIV022c41b6d5af4aebadeda7b4ea9b2659" localSheetId="8" hidden="1">#REF!</definedName>
    <definedName name="_RIV022c41b6d5af4aebadeda7b4ea9b2659" localSheetId="12" hidden="1">#REF!</definedName>
    <definedName name="_RIV022c41b6d5af4aebadeda7b4ea9b2659" localSheetId="13" hidden="1">#REF!</definedName>
    <definedName name="_RIV022c41b6d5af4aebadeda7b4ea9b2659" localSheetId="15" hidden="1">#REF!</definedName>
    <definedName name="_RIV022c41b6d5af4aebadeda7b4ea9b2659" hidden="1">#REF!</definedName>
    <definedName name="_RIV0238416973514355b9306d1d6b08cd9a" localSheetId="2" hidden="1">#REF!</definedName>
    <definedName name="_RIV0238416973514355b9306d1d6b08cd9a" localSheetId="17" hidden="1">#REF!</definedName>
    <definedName name="_RIV0238416973514355b9306d1d6b08cd9a" localSheetId="6" hidden="1">#REF!</definedName>
    <definedName name="_RIV0238416973514355b9306d1d6b08cd9a" localSheetId="7" hidden="1">#REF!</definedName>
    <definedName name="_RIV0238416973514355b9306d1d6b08cd9a" localSheetId="8" hidden="1">#REF!</definedName>
    <definedName name="_RIV0238416973514355b9306d1d6b08cd9a" localSheetId="12" hidden="1">#REF!</definedName>
    <definedName name="_RIV0238416973514355b9306d1d6b08cd9a" localSheetId="13" hidden="1">#REF!</definedName>
    <definedName name="_RIV0238416973514355b9306d1d6b08cd9a" localSheetId="15" hidden="1">#REF!</definedName>
    <definedName name="_RIV0238416973514355b9306d1d6b08cd9a" hidden="1">#REF!</definedName>
    <definedName name="_RIV024b1b9321b64dc89f9cba92892ef9f5" localSheetId="2" hidden="1">#REF!</definedName>
    <definedName name="_RIV024b1b9321b64dc89f9cba92892ef9f5" localSheetId="17" hidden="1">#REF!</definedName>
    <definedName name="_RIV024b1b9321b64dc89f9cba92892ef9f5" localSheetId="6" hidden="1">#REF!</definedName>
    <definedName name="_RIV024b1b9321b64dc89f9cba92892ef9f5" localSheetId="7" hidden="1">#REF!</definedName>
    <definedName name="_RIV024b1b9321b64dc89f9cba92892ef9f5" localSheetId="8" hidden="1">#REF!</definedName>
    <definedName name="_RIV024b1b9321b64dc89f9cba92892ef9f5" localSheetId="12" hidden="1">#REF!</definedName>
    <definedName name="_RIV024b1b9321b64dc89f9cba92892ef9f5" localSheetId="13" hidden="1">#REF!</definedName>
    <definedName name="_RIV024b1b9321b64dc89f9cba92892ef9f5" localSheetId="15" hidden="1">#REF!</definedName>
    <definedName name="_RIV024b1b9321b64dc89f9cba92892ef9f5" hidden="1">#REF!</definedName>
    <definedName name="_RIV031b3e1a768b46308c008d183c7739d0" hidden="1">'OV1'!$40:$40</definedName>
    <definedName name="_RIV05e779b3ec8e4743b3801c5624f59091" localSheetId="2" hidden="1">'[1]Table 7x'!#REF!</definedName>
    <definedName name="_RIV05e779b3ec8e4743b3801c5624f59091" localSheetId="17" hidden="1">'[1]Table 7x'!#REF!</definedName>
    <definedName name="_RIV05e779b3ec8e4743b3801c5624f59091" localSheetId="3" hidden="1">'[1]Table 7x'!#REF!</definedName>
    <definedName name="_RIV05e779b3ec8e4743b3801c5624f59091" localSheetId="6" hidden="1">'[1]Table 7x'!#REF!</definedName>
    <definedName name="_RIV05e779b3ec8e4743b3801c5624f59091" localSheetId="7" hidden="1">'[1]Table 7x'!#REF!</definedName>
    <definedName name="_RIV05e779b3ec8e4743b3801c5624f59091" localSheetId="8" hidden="1">'[1]Table 7x'!#REF!</definedName>
    <definedName name="_RIV05e779b3ec8e4743b3801c5624f59091" localSheetId="12" hidden="1">'[1]Table 7x'!#REF!</definedName>
    <definedName name="_RIV05e779b3ec8e4743b3801c5624f59091" localSheetId="13" hidden="1">'[1]Table 7x'!#REF!</definedName>
    <definedName name="_RIV05e779b3ec8e4743b3801c5624f59091" localSheetId="15" hidden="1">'[1]Table 7x'!#REF!</definedName>
    <definedName name="_RIV05e779b3ec8e4743b3801c5624f59091" hidden="1">'[1]Table 7x'!#REF!</definedName>
    <definedName name="_RIV073305e9371448ed88788e1cd340fca8" localSheetId="2" hidden="1">#REF!</definedName>
    <definedName name="_RIV073305e9371448ed88788e1cd340fca8" localSheetId="17" hidden="1">#REF!</definedName>
    <definedName name="_RIV073305e9371448ed88788e1cd340fca8" localSheetId="6" hidden="1">#REF!</definedName>
    <definedName name="_RIV073305e9371448ed88788e1cd340fca8" localSheetId="7" hidden="1">#REF!</definedName>
    <definedName name="_RIV073305e9371448ed88788e1cd340fca8" localSheetId="8" hidden="1">#REF!</definedName>
    <definedName name="_RIV073305e9371448ed88788e1cd340fca8" localSheetId="12" hidden="1">#REF!</definedName>
    <definedName name="_RIV073305e9371448ed88788e1cd340fca8" localSheetId="13" hidden="1">#REF!</definedName>
    <definedName name="_RIV073305e9371448ed88788e1cd340fca8" localSheetId="15" hidden="1">#REF!</definedName>
    <definedName name="_RIV073305e9371448ed88788e1cd340fca8" hidden="1">#REF!</definedName>
    <definedName name="_RIV07bc96e4264d4550a7b166ed35c7e2fb" localSheetId="2" hidden="1">#REF!</definedName>
    <definedName name="_RIV07bc96e4264d4550a7b166ed35c7e2fb" localSheetId="17" hidden="1">#REF!</definedName>
    <definedName name="_RIV07bc96e4264d4550a7b166ed35c7e2fb" localSheetId="6" hidden="1">#REF!</definedName>
    <definedName name="_RIV07bc96e4264d4550a7b166ed35c7e2fb" localSheetId="7" hidden="1">#REF!</definedName>
    <definedName name="_RIV07bc96e4264d4550a7b166ed35c7e2fb" localSheetId="8" hidden="1">#REF!</definedName>
    <definedName name="_RIV07bc96e4264d4550a7b166ed35c7e2fb" localSheetId="12" hidden="1">#REF!</definedName>
    <definedName name="_RIV07bc96e4264d4550a7b166ed35c7e2fb" localSheetId="13" hidden="1">#REF!</definedName>
    <definedName name="_RIV07bc96e4264d4550a7b166ed35c7e2fb" localSheetId="15" hidden="1">#REF!</definedName>
    <definedName name="_RIV07bc96e4264d4550a7b166ed35c7e2fb" hidden="1">#REF!</definedName>
    <definedName name="_RIV07c29d656ecc4bc4956f4158ed13e66c" localSheetId="2" hidden="1">'[1]Table 14Ax'!#REF!</definedName>
    <definedName name="_RIV07c29d656ecc4bc4956f4158ed13e66c" localSheetId="17" hidden="1">'[1]Table 14Ax'!#REF!</definedName>
    <definedName name="_RIV07c29d656ecc4bc4956f4158ed13e66c" localSheetId="3" hidden="1">'[1]Table 14Ax'!#REF!</definedName>
    <definedName name="_RIV07c29d656ecc4bc4956f4158ed13e66c" localSheetId="6" hidden="1">'[1]Table 14Ax'!#REF!</definedName>
    <definedName name="_RIV07c29d656ecc4bc4956f4158ed13e66c" localSheetId="7" hidden="1">'[1]Table 14Ax'!#REF!</definedName>
    <definedName name="_RIV07c29d656ecc4bc4956f4158ed13e66c" localSheetId="8" hidden="1">'[1]Table 14Ax'!#REF!</definedName>
    <definedName name="_RIV07c29d656ecc4bc4956f4158ed13e66c" localSheetId="12" hidden="1">'[1]Table 14Ax'!#REF!</definedName>
    <definedName name="_RIV07c29d656ecc4bc4956f4158ed13e66c" localSheetId="13" hidden="1">'[1]Table 14Ax'!#REF!</definedName>
    <definedName name="_RIV07c29d656ecc4bc4956f4158ed13e66c" localSheetId="15" hidden="1">'[1]Table 14Ax'!#REF!</definedName>
    <definedName name="_RIV07c29d656ecc4bc4956f4158ed13e66c" hidden="1">'[1]Table 14Ax'!#REF!</definedName>
    <definedName name="_RIV09bc4ec00c71405bbb267a63a534ebdb" localSheetId="2" hidden="1">#REF!</definedName>
    <definedName name="_RIV09bc4ec00c71405bbb267a63a534ebdb" localSheetId="17" hidden="1">#REF!</definedName>
    <definedName name="_RIV09bc4ec00c71405bbb267a63a534ebdb" localSheetId="6" hidden="1">#REF!</definedName>
    <definedName name="_RIV09bc4ec00c71405bbb267a63a534ebdb" localSheetId="7" hidden="1">#REF!</definedName>
    <definedName name="_RIV09bc4ec00c71405bbb267a63a534ebdb" localSheetId="8" hidden="1">#REF!</definedName>
    <definedName name="_RIV09bc4ec00c71405bbb267a63a534ebdb" localSheetId="12" hidden="1">#REF!</definedName>
    <definedName name="_RIV09bc4ec00c71405bbb267a63a534ebdb" localSheetId="13" hidden="1">#REF!</definedName>
    <definedName name="_RIV09bc4ec00c71405bbb267a63a534ebdb" localSheetId="15" hidden="1">#REF!</definedName>
    <definedName name="_RIV09bc4ec00c71405bbb267a63a534ebdb" hidden="1">#REF!</definedName>
    <definedName name="_RIV0a730f5b78ea42f49f378d804d7868c0" localSheetId="2" hidden="1">#REF!</definedName>
    <definedName name="_RIV0a730f5b78ea42f49f378d804d7868c0" localSheetId="17" hidden="1">#REF!</definedName>
    <definedName name="_RIV0a730f5b78ea42f49f378d804d7868c0" localSheetId="6" hidden="1">#REF!</definedName>
    <definedName name="_RIV0a730f5b78ea42f49f378d804d7868c0" localSheetId="7" hidden="1">#REF!</definedName>
    <definedName name="_RIV0a730f5b78ea42f49f378d804d7868c0" localSheetId="8" hidden="1">#REF!</definedName>
    <definedName name="_RIV0a730f5b78ea42f49f378d804d7868c0" localSheetId="12" hidden="1">#REF!</definedName>
    <definedName name="_RIV0a730f5b78ea42f49f378d804d7868c0" localSheetId="13" hidden="1">#REF!</definedName>
    <definedName name="_RIV0a730f5b78ea42f49f378d804d7868c0" localSheetId="15" hidden="1">#REF!</definedName>
    <definedName name="_RIV0a730f5b78ea42f49f378d804d7868c0" hidden="1">#REF!</definedName>
    <definedName name="_RIV0c26155d9de2486cb78c7aafc2aa3a0b" localSheetId="2" hidden="1">#REF!</definedName>
    <definedName name="_RIV0c26155d9de2486cb78c7aafc2aa3a0b" localSheetId="17" hidden="1">#REF!</definedName>
    <definedName name="_RIV0c26155d9de2486cb78c7aafc2aa3a0b" localSheetId="6" hidden="1">#REF!</definedName>
    <definedName name="_RIV0c26155d9de2486cb78c7aafc2aa3a0b" localSheetId="7" hidden="1">#REF!</definedName>
    <definedName name="_RIV0c26155d9de2486cb78c7aafc2aa3a0b" localSheetId="8" hidden="1">#REF!</definedName>
    <definedName name="_RIV0c26155d9de2486cb78c7aafc2aa3a0b" localSheetId="12" hidden="1">#REF!</definedName>
    <definedName name="_RIV0c26155d9de2486cb78c7aafc2aa3a0b" localSheetId="13" hidden="1">#REF!</definedName>
    <definedName name="_RIV0c26155d9de2486cb78c7aafc2aa3a0b" localSheetId="15" hidden="1">#REF!</definedName>
    <definedName name="_RIV0c26155d9de2486cb78c7aafc2aa3a0b" hidden="1">#REF!</definedName>
    <definedName name="_RIV0e5798dbe17e4faeac686ba44d3a8e4b" hidden="1">'OV1'!$8:$8</definedName>
    <definedName name="_RIV0e7a40e52e344f9cb0ee4789eedb5cea" localSheetId="2" hidden="1">#REF!</definedName>
    <definedName name="_RIV0e7a40e52e344f9cb0ee4789eedb5cea" localSheetId="17" hidden="1">#REF!</definedName>
    <definedName name="_RIV0e7a40e52e344f9cb0ee4789eedb5cea" localSheetId="3" hidden="1">#REF!</definedName>
    <definedName name="_RIV0e7a40e52e344f9cb0ee4789eedb5cea" localSheetId="6" hidden="1">#REF!</definedName>
    <definedName name="_RIV0e7a40e52e344f9cb0ee4789eedb5cea" localSheetId="7" hidden="1">#REF!</definedName>
    <definedName name="_RIV0e7a40e52e344f9cb0ee4789eedb5cea" localSheetId="8" hidden="1">#REF!</definedName>
    <definedName name="_RIV0e7a40e52e344f9cb0ee4789eedb5cea" localSheetId="12" hidden="1">#REF!</definedName>
    <definedName name="_RIV0e7a40e52e344f9cb0ee4789eedb5cea" localSheetId="13" hidden="1">#REF!</definedName>
    <definedName name="_RIV0e7a40e52e344f9cb0ee4789eedb5cea" localSheetId="15" hidden="1">#REF!</definedName>
    <definedName name="_RIV0e7a40e52e344f9cb0ee4789eedb5cea" hidden="1">#REF!</definedName>
    <definedName name="_RIV0ef0fa776c9b40ddb12af0398ada4a26" localSheetId="2" hidden="1">#REF!</definedName>
    <definedName name="_RIV0ef0fa776c9b40ddb12af0398ada4a26" localSheetId="17" hidden="1">#REF!</definedName>
    <definedName name="_RIV0ef0fa776c9b40ddb12af0398ada4a26" localSheetId="6" hidden="1">#REF!</definedName>
    <definedName name="_RIV0ef0fa776c9b40ddb12af0398ada4a26" localSheetId="7" hidden="1">#REF!</definedName>
    <definedName name="_RIV0ef0fa776c9b40ddb12af0398ada4a26" localSheetId="8" hidden="1">#REF!</definedName>
    <definedName name="_RIV0ef0fa776c9b40ddb12af0398ada4a26" localSheetId="12" hidden="1">#REF!</definedName>
    <definedName name="_RIV0ef0fa776c9b40ddb12af0398ada4a26" localSheetId="13" hidden="1">#REF!</definedName>
    <definedName name="_RIV0ef0fa776c9b40ddb12af0398ada4a26" localSheetId="15" hidden="1">#REF!</definedName>
    <definedName name="_RIV0ef0fa776c9b40ddb12af0398ada4a26" hidden="1">#REF!</definedName>
    <definedName name="_RIV0ef3d655905140e593d5dc89298f394c" localSheetId="2" hidden="1">#REF!</definedName>
    <definedName name="_RIV0ef3d655905140e593d5dc89298f394c" localSheetId="17" hidden="1">#REF!</definedName>
    <definedName name="_RIV0ef3d655905140e593d5dc89298f394c" localSheetId="6" hidden="1">#REF!</definedName>
    <definedName name="_RIV0ef3d655905140e593d5dc89298f394c" localSheetId="7" hidden="1">#REF!</definedName>
    <definedName name="_RIV0ef3d655905140e593d5dc89298f394c" localSheetId="8" hidden="1">#REF!</definedName>
    <definedName name="_RIV0ef3d655905140e593d5dc89298f394c" localSheetId="12" hidden="1">#REF!</definedName>
    <definedName name="_RIV0ef3d655905140e593d5dc89298f394c" localSheetId="13" hidden="1">#REF!</definedName>
    <definedName name="_RIV0ef3d655905140e593d5dc89298f394c" localSheetId="15" hidden="1">#REF!</definedName>
    <definedName name="_RIV0ef3d655905140e593d5dc89298f394c" hidden="1">#REF!</definedName>
    <definedName name="_RIV0f722bbf1fb84464b1901f6e0e540fb3" localSheetId="2" hidden="1">'[1]Table 14Ax'!#REF!</definedName>
    <definedName name="_RIV0f722bbf1fb84464b1901f6e0e540fb3" localSheetId="17" hidden="1">'[1]Table 14Ax'!#REF!</definedName>
    <definedName name="_RIV0f722bbf1fb84464b1901f6e0e540fb3" localSheetId="3" hidden="1">'[1]Table 14Ax'!#REF!</definedName>
    <definedName name="_RIV0f722bbf1fb84464b1901f6e0e540fb3" localSheetId="6" hidden="1">'[1]Table 14Ax'!#REF!</definedName>
    <definedName name="_RIV0f722bbf1fb84464b1901f6e0e540fb3" localSheetId="7" hidden="1">'[1]Table 14Ax'!#REF!</definedName>
    <definedName name="_RIV0f722bbf1fb84464b1901f6e0e540fb3" localSheetId="8" hidden="1">'[1]Table 14Ax'!#REF!</definedName>
    <definedName name="_RIV0f722bbf1fb84464b1901f6e0e540fb3" localSheetId="12" hidden="1">'[1]Table 14Ax'!#REF!</definedName>
    <definedName name="_RIV0f722bbf1fb84464b1901f6e0e540fb3" localSheetId="13" hidden="1">'[1]Table 14Ax'!#REF!</definedName>
    <definedName name="_RIV0f722bbf1fb84464b1901f6e0e540fb3" localSheetId="15" hidden="1">'[1]Table 14Ax'!#REF!</definedName>
    <definedName name="_RIV0f722bbf1fb84464b1901f6e0e540fb3" hidden="1">'[1]Table 14Ax'!#REF!</definedName>
    <definedName name="_RIV1005dbb9f3a24bebbd67bab6065eeab1" localSheetId="2" hidden="1">#REF!</definedName>
    <definedName name="_RIV1005dbb9f3a24bebbd67bab6065eeab1" localSheetId="17" hidden="1">#REF!</definedName>
    <definedName name="_RIV1005dbb9f3a24bebbd67bab6065eeab1" localSheetId="3" hidden="1">#REF!</definedName>
    <definedName name="_RIV1005dbb9f3a24bebbd67bab6065eeab1" localSheetId="6" hidden="1">#REF!</definedName>
    <definedName name="_RIV1005dbb9f3a24bebbd67bab6065eeab1" localSheetId="7" hidden="1">#REF!</definedName>
    <definedName name="_RIV1005dbb9f3a24bebbd67bab6065eeab1" localSheetId="8" hidden="1">#REF!</definedName>
    <definedName name="_RIV1005dbb9f3a24bebbd67bab6065eeab1" localSheetId="12" hidden="1">#REF!</definedName>
    <definedName name="_RIV1005dbb9f3a24bebbd67bab6065eeab1" localSheetId="13" hidden="1">#REF!</definedName>
    <definedName name="_RIV1005dbb9f3a24bebbd67bab6065eeab1" localSheetId="15" hidden="1">#REF!</definedName>
    <definedName name="_RIV1005dbb9f3a24bebbd67bab6065eeab1" hidden="1">#REF!</definedName>
    <definedName name="_RIV1512d758506d4038bb52a4c1e7b77022" hidden="1">'OV1'!$38:$38</definedName>
    <definedName name="_RIV17d9a602d9744c77940d627d1bc3db34" localSheetId="2" hidden="1">#REF!</definedName>
    <definedName name="_RIV17d9a602d9744c77940d627d1bc3db34" localSheetId="17" hidden="1">#REF!</definedName>
    <definedName name="_RIV17d9a602d9744c77940d627d1bc3db34" localSheetId="6" hidden="1">#REF!</definedName>
    <definedName name="_RIV17d9a602d9744c77940d627d1bc3db34" localSheetId="7" hidden="1">#REF!</definedName>
    <definedName name="_RIV17d9a602d9744c77940d627d1bc3db34" localSheetId="8" hidden="1">#REF!</definedName>
    <definedName name="_RIV17d9a602d9744c77940d627d1bc3db34" localSheetId="12" hidden="1">#REF!</definedName>
    <definedName name="_RIV17d9a602d9744c77940d627d1bc3db34" localSheetId="13" hidden="1">#REF!</definedName>
    <definedName name="_RIV17d9a602d9744c77940d627d1bc3db34" localSheetId="15" hidden="1">#REF!</definedName>
    <definedName name="_RIV17d9a602d9744c77940d627d1bc3db34" hidden="1">#REF!</definedName>
    <definedName name="_RIV1b886d10f4cd4babb6a15322331955c6" localSheetId="2" hidden="1">#REF!</definedName>
    <definedName name="_RIV1b886d10f4cd4babb6a15322331955c6" localSheetId="17" hidden="1">#REF!</definedName>
    <definedName name="_RIV1b886d10f4cd4babb6a15322331955c6" localSheetId="6" hidden="1">#REF!</definedName>
    <definedName name="_RIV1b886d10f4cd4babb6a15322331955c6" localSheetId="7" hidden="1">#REF!</definedName>
    <definedName name="_RIV1b886d10f4cd4babb6a15322331955c6" localSheetId="8" hidden="1">#REF!</definedName>
    <definedName name="_RIV1b886d10f4cd4babb6a15322331955c6" localSheetId="12" hidden="1">#REF!</definedName>
    <definedName name="_RIV1b886d10f4cd4babb6a15322331955c6" localSheetId="13" hidden="1">#REF!</definedName>
    <definedName name="_RIV1b886d10f4cd4babb6a15322331955c6" localSheetId="15" hidden="1">#REF!</definedName>
    <definedName name="_RIV1b886d10f4cd4babb6a15322331955c6" hidden="1">#REF!</definedName>
    <definedName name="_RIV1b9c29749179405fae81aeb2c71ef6cf" localSheetId="2" hidden="1">'[1]Table 14Ax'!#REF!</definedName>
    <definedName name="_RIV1b9c29749179405fae81aeb2c71ef6cf" localSheetId="17" hidden="1">'[1]Table 14Ax'!#REF!</definedName>
    <definedName name="_RIV1b9c29749179405fae81aeb2c71ef6cf" localSheetId="3" hidden="1">'[1]Table 14Ax'!#REF!</definedName>
    <definedName name="_RIV1b9c29749179405fae81aeb2c71ef6cf" localSheetId="6" hidden="1">'[1]Table 14Ax'!#REF!</definedName>
    <definedName name="_RIV1b9c29749179405fae81aeb2c71ef6cf" localSheetId="7" hidden="1">'[1]Table 14Ax'!#REF!</definedName>
    <definedName name="_RIV1b9c29749179405fae81aeb2c71ef6cf" localSheetId="8" hidden="1">'[1]Table 14Ax'!#REF!</definedName>
    <definedName name="_RIV1b9c29749179405fae81aeb2c71ef6cf" localSheetId="12" hidden="1">'[1]Table 14Ax'!#REF!</definedName>
    <definedName name="_RIV1b9c29749179405fae81aeb2c71ef6cf" localSheetId="13" hidden="1">'[1]Table 14Ax'!#REF!</definedName>
    <definedName name="_RIV1b9c29749179405fae81aeb2c71ef6cf" localSheetId="15" hidden="1">'[1]Table 14Ax'!#REF!</definedName>
    <definedName name="_RIV1b9c29749179405fae81aeb2c71ef6cf" hidden="1">'[1]Table 14Ax'!#REF!</definedName>
    <definedName name="_RIV1c3a1ce588ec4f76afd77084ab4b41f4" localSheetId="2" hidden="1">#REF!</definedName>
    <definedName name="_RIV1c3a1ce588ec4f76afd77084ab4b41f4" localSheetId="17" hidden="1">#REF!</definedName>
    <definedName name="_RIV1c3a1ce588ec4f76afd77084ab4b41f4" localSheetId="6" hidden="1">#REF!</definedName>
    <definedName name="_RIV1c3a1ce588ec4f76afd77084ab4b41f4" localSheetId="7" hidden="1">#REF!</definedName>
    <definedName name="_RIV1c3a1ce588ec4f76afd77084ab4b41f4" localSheetId="8" hidden="1">#REF!</definedName>
    <definedName name="_RIV1c3a1ce588ec4f76afd77084ab4b41f4" localSheetId="12" hidden="1">#REF!</definedName>
    <definedName name="_RIV1c3a1ce588ec4f76afd77084ab4b41f4" localSheetId="13" hidden="1">#REF!</definedName>
    <definedName name="_RIV1c3a1ce588ec4f76afd77084ab4b41f4" localSheetId="15" hidden="1">#REF!</definedName>
    <definedName name="_RIV1c3a1ce588ec4f76afd77084ab4b41f4" hidden="1">#REF!</definedName>
    <definedName name="_RIV1cae94dae0f748299139d2510744b875" hidden="1">'OV1'!$39:$39</definedName>
    <definedName name="_RIV1d5ceb9bdef942b7b3efc04f0dd425d3" localSheetId="2" hidden="1">#REF!</definedName>
    <definedName name="_RIV1d5ceb9bdef942b7b3efc04f0dd425d3" localSheetId="17" hidden="1">#REF!</definedName>
    <definedName name="_RIV1d5ceb9bdef942b7b3efc04f0dd425d3" localSheetId="3" hidden="1">#REF!</definedName>
    <definedName name="_RIV1d5ceb9bdef942b7b3efc04f0dd425d3" localSheetId="6" hidden="1">#REF!</definedName>
    <definedName name="_RIV1d5ceb9bdef942b7b3efc04f0dd425d3" localSheetId="7" hidden="1">#REF!</definedName>
    <definedName name="_RIV1d5ceb9bdef942b7b3efc04f0dd425d3" localSheetId="8" hidden="1">#REF!</definedName>
    <definedName name="_RIV1d5ceb9bdef942b7b3efc04f0dd425d3" localSheetId="12" hidden="1">#REF!</definedName>
    <definedName name="_RIV1d5ceb9bdef942b7b3efc04f0dd425d3" localSheetId="13" hidden="1">#REF!</definedName>
    <definedName name="_RIV1d5ceb9bdef942b7b3efc04f0dd425d3" localSheetId="15" hidden="1">#REF!</definedName>
    <definedName name="_RIV1d5ceb9bdef942b7b3efc04f0dd425d3" hidden="1">#REF!</definedName>
    <definedName name="_RIV1da9fe6f46334adcaeba859523c1289e" localSheetId="2" hidden="1">'[1]Table 5x'!#REF!</definedName>
    <definedName name="_RIV1da9fe6f46334adcaeba859523c1289e" localSheetId="17" hidden="1">'[1]Table 5x'!#REF!</definedName>
    <definedName name="_RIV1da9fe6f46334adcaeba859523c1289e" localSheetId="3" hidden="1">'[1]Table 5x'!#REF!</definedName>
    <definedName name="_RIV1da9fe6f46334adcaeba859523c1289e" localSheetId="6" hidden="1">'[1]Table 5x'!#REF!</definedName>
    <definedName name="_RIV1da9fe6f46334adcaeba859523c1289e" localSheetId="7" hidden="1">'[1]Table 5x'!#REF!</definedName>
    <definedName name="_RIV1da9fe6f46334adcaeba859523c1289e" localSheetId="8" hidden="1">'[1]Table 5x'!#REF!</definedName>
    <definedName name="_RIV1da9fe6f46334adcaeba859523c1289e" localSheetId="12" hidden="1">'[1]Table 5x'!#REF!</definedName>
    <definedName name="_RIV1da9fe6f46334adcaeba859523c1289e" localSheetId="13" hidden="1">'[1]Table 5x'!#REF!</definedName>
    <definedName name="_RIV1da9fe6f46334adcaeba859523c1289e" localSheetId="15" hidden="1">'[1]Table 5x'!#REF!</definedName>
    <definedName name="_RIV1da9fe6f46334adcaeba859523c1289e" hidden="1">'[1]Table 5x'!#REF!</definedName>
    <definedName name="_RIV1ef3957c42924e84bc026a263d3f9127" localSheetId="2" hidden="1">#REF!</definedName>
    <definedName name="_RIV1ef3957c42924e84bc026a263d3f9127" localSheetId="17" hidden="1">#REF!</definedName>
    <definedName name="_RIV1ef3957c42924e84bc026a263d3f9127" localSheetId="6" hidden="1">#REF!</definedName>
    <definedName name="_RIV1ef3957c42924e84bc026a263d3f9127" localSheetId="7" hidden="1">#REF!</definedName>
    <definedName name="_RIV1ef3957c42924e84bc026a263d3f9127" localSheetId="8" hidden="1">#REF!</definedName>
    <definedName name="_RIV1ef3957c42924e84bc026a263d3f9127" localSheetId="12" hidden="1">#REF!</definedName>
    <definedName name="_RIV1ef3957c42924e84bc026a263d3f9127" localSheetId="13" hidden="1">#REF!</definedName>
    <definedName name="_RIV1ef3957c42924e84bc026a263d3f9127" localSheetId="15" hidden="1">#REF!</definedName>
    <definedName name="_RIV1ef3957c42924e84bc026a263d3f9127" hidden="1">#REF!</definedName>
    <definedName name="_RIV1f3e763fd4f644a48248169d1c0386f2" localSheetId="2" hidden="1">'[1]Table 4x'!#REF!</definedName>
    <definedName name="_RIV1f3e763fd4f644a48248169d1c0386f2" localSheetId="17" hidden="1">'[1]Table 4x'!#REF!</definedName>
    <definedName name="_RIV1f3e763fd4f644a48248169d1c0386f2" localSheetId="3" hidden="1">'[1]Table 4x'!#REF!</definedName>
    <definedName name="_RIV1f3e763fd4f644a48248169d1c0386f2" localSheetId="6" hidden="1">'[1]Table 4x'!#REF!</definedName>
    <definedName name="_RIV1f3e763fd4f644a48248169d1c0386f2" localSheetId="7" hidden="1">'[1]Table 4x'!#REF!</definedName>
    <definedName name="_RIV1f3e763fd4f644a48248169d1c0386f2" localSheetId="8" hidden="1">'[1]Table 4x'!#REF!</definedName>
    <definedName name="_RIV1f3e763fd4f644a48248169d1c0386f2" localSheetId="12" hidden="1">'[1]Table 4x'!#REF!</definedName>
    <definedName name="_RIV1f3e763fd4f644a48248169d1c0386f2" localSheetId="13" hidden="1">'[1]Table 4x'!#REF!</definedName>
    <definedName name="_RIV1f3e763fd4f644a48248169d1c0386f2" localSheetId="15" hidden="1">'[1]Table 4x'!#REF!</definedName>
    <definedName name="_RIV1f3e763fd4f644a48248169d1c0386f2" hidden="1">'[1]Table 4x'!#REF!</definedName>
    <definedName name="_RIV1f58b9ed60bc4b61a231751d048a3b7b" localSheetId="2" hidden="1">#REF!</definedName>
    <definedName name="_RIV1f58b9ed60bc4b61a231751d048a3b7b" localSheetId="17" hidden="1">#REF!</definedName>
    <definedName name="_RIV1f58b9ed60bc4b61a231751d048a3b7b" localSheetId="6" hidden="1">#REF!</definedName>
    <definedName name="_RIV1f58b9ed60bc4b61a231751d048a3b7b" localSheetId="7" hidden="1">#REF!</definedName>
    <definedName name="_RIV1f58b9ed60bc4b61a231751d048a3b7b" localSheetId="8" hidden="1">#REF!</definedName>
    <definedName name="_RIV1f58b9ed60bc4b61a231751d048a3b7b" localSheetId="12" hidden="1">#REF!</definedName>
    <definedName name="_RIV1f58b9ed60bc4b61a231751d048a3b7b" localSheetId="13" hidden="1">#REF!</definedName>
    <definedName name="_RIV1f58b9ed60bc4b61a231751d048a3b7b" localSheetId="15" hidden="1">#REF!</definedName>
    <definedName name="_RIV1f58b9ed60bc4b61a231751d048a3b7b" hidden="1">#REF!</definedName>
    <definedName name="_RIV1f5a5033a45c4b4c9ce457e321c1f647" localSheetId="2" hidden="1">#REF!</definedName>
    <definedName name="_RIV1f5a5033a45c4b4c9ce457e321c1f647" localSheetId="17" hidden="1">#REF!</definedName>
    <definedName name="_RIV1f5a5033a45c4b4c9ce457e321c1f647" localSheetId="6" hidden="1">#REF!</definedName>
    <definedName name="_RIV1f5a5033a45c4b4c9ce457e321c1f647" localSheetId="7" hidden="1">#REF!</definedName>
    <definedName name="_RIV1f5a5033a45c4b4c9ce457e321c1f647" localSheetId="8" hidden="1">#REF!</definedName>
    <definedName name="_RIV1f5a5033a45c4b4c9ce457e321c1f647" localSheetId="12" hidden="1">#REF!</definedName>
    <definedName name="_RIV1f5a5033a45c4b4c9ce457e321c1f647" localSheetId="13" hidden="1">#REF!</definedName>
    <definedName name="_RIV1f5a5033a45c4b4c9ce457e321c1f647" localSheetId="15" hidden="1">#REF!</definedName>
    <definedName name="_RIV1f5a5033a45c4b4c9ce457e321c1f647" hidden="1">#REF!</definedName>
    <definedName name="_RIV1f5e404fd633455c9f8579d265a2fe3d" localSheetId="2" hidden="1">#REF!</definedName>
    <definedName name="_RIV1f5e404fd633455c9f8579d265a2fe3d" localSheetId="17" hidden="1">#REF!</definedName>
    <definedName name="_RIV1f5e404fd633455c9f8579d265a2fe3d" localSheetId="3" hidden="1">#REF!</definedName>
    <definedName name="_RIV1f5e404fd633455c9f8579d265a2fe3d" localSheetId="6" hidden="1">#REF!</definedName>
    <definedName name="_RIV1f5e404fd633455c9f8579d265a2fe3d" localSheetId="7" hidden="1">#REF!</definedName>
    <definedName name="_RIV1f5e404fd633455c9f8579d265a2fe3d" localSheetId="8" hidden="1">#REF!</definedName>
    <definedName name="_RIV1f5e404fd633455c9f8579d265a2fe3d" localSheetId="12" hidden="1">#REF!</definedName>
    <definedName name="_RIV1f5e404fd633455c9f8579d265a2fe3d" localSheetId="13" hidden="1">#REF!</definedName>
    <definedName name="_RIV1f5e404fd633455c9f8579d265a2fe3d" localSheetId="15" hidden="1">#REF!</definedName>
    <definedName name="_RIV1f5e404fd633455c9f8579d265a2fe3d" hidden="1">#REF!</definedName>
    <definedName name="_RIV224111473d014f8bba35226f92a3e9e3" localSheetId="2" hidden="1">#REF!</definedName>
    <definedName name="_RIV224111473d014f8bba35226f92a3e9e3" localSheetId="17" hidden="1">#REF!</definedName>
    <definedName name="_RIV224111473d014f8bba35226f92a3e9e3" localSheetId="3" hidden="1">#REF!</definedName>
    <definedName name="_RIV224111473d014f8bba35226f92a3e9e3" localSheetId="6" hidden="1">#REF!</definedName>
    <definedName name="_RIV224111473d014f8bba35226f92a3e9e3" localSheetId="7" hidden="1">#REF!</definedName>
    <definedName name="_RIV224111473d014f8bba35226f92a3e9e3" localSheetId="8" hidden="1">#REF!</definedName>
    <definedName name="_RIV224111473d014f8bba35226f92a3e9e3" localSheetId="12" hidden="1">#REF!</definedName>
    <definedName name="_RIV224111473d014f8bba35226f92a3e9e3" localSheetId="13" hidden="1">#REF!</definedName>
    <definedName name="_RIV224111473d014f8bba35226f92a3e9e3" localSheetId="15" hidden="1">#REF!</definedName>
    <definedName name="_RIV224111473d014f8bba35226f92a3e9e3" hidden="1">#REF!</definedName>
    <definedName name="_RIV237fc7479b994a1a91af6e12859db221" localSheetId="2" hidden="1">'[1]Table 5x'!#REF!</definedName>
    <definedName name="_RIV237fc7479b994a1a91af6e12859db221" localSheetId="17" hidden="1">'[1]Table 5x'!#REF!</definedName>
    <definedName name="_RIV237fc7479b994a1a91af6e12859db221" localSheetId="3" hidden="1">'[1]Table 5x'!#REF!</definedName>
    <definedName name="_RIV237fc7479b994a1a91af6e12859db221" localSheetId="6" hidden="1">'[1]Table 5x'!#REF!</definedName>
    <definedName name="_RIV237fc7479b994a1a91af6e12859db221" localSheetId="7" hidden="1">'[1]Table 5x'!#REF!</definedName>
    <definedName name="_RIV237fc7479b994a1a91af6e12859db221" localSheetId="8" hidden="1">'[1]Table 5x'!#REF!</definedName>
    <definedName name="_RIV237fc7479b994a1a91af6e12859db221" localSheetId="12" hidden="1">'[1]Table 5x'!#REF!</definedName>
    <definedName name="_RIV237fc7479b994a1a91af6e12859db221" localSheetId="13" hidden="1">'[1]Table 5x'!#REF!</definedName>
    <definedName name="_RIV237fc7479b994a1a91af6e12859db221" localSheetId="15" hidden="1">'[1]Table 5x'!#REF!</definedName>
    <definedName name="_RIV237fc7479b994a1a91af6e12859db221" hidden="1">'[1]Table 5x'!#REF!</definedName>
    <definedName name="_RIV2580bc4d229f45269e2a82892520b139" localSheetId="2" hidden="1">#REF!</definedName>
    <definedName name="_RIV2580bc4d229f45269e2a82892520b139" localSheetId="17" hidden="1">#REF!</definedName>
    <definedName name="_RIV2580bc4d229f45269e2a82892520b139" localSheetId="3" hidden="1">#REF!</definedName>
    <definedName name="_RIV2580bc4d229f45269e2a82892520b139" localSheetId="6" hidden="1">#REF!</definedName>
    <definedName name="_RIV2580bc4d229f45269e2a82892520b139" localSheetId="7" hidden="1">#REF!</definedName>
    <definedName name="_RIV2580bc4d229f45269e2a82892520b139" localSheetId="8" hidden="1">#REF!</definedName>
    <definedName name="_RIV2580bc4d229f45269e2a82892520b139" localSheetId="12" hidden="1">#REF!</definedName>
    <definedName name="_RIV2580bc4d229f45269e2a82892520b139" localSheetId="13" hidden="1">#REF!</definedName>
    <definedName name="_RIV2580bc4d229f45269e2a82892520b139" localSheetId="15" hidden="1">#REF!</definedName>
    <definedName name="_RIV2580bc4d229f45269e2a82892520b139" hidden="1">#REF!</definedName>
    <definedName name="_RIV288b45c0400a41a3ba1d27038c692fbc" localSheetId="2" hidden="1">#REF!</definedName>
    <definedName name="_RIV288b45c0400a41a3ba1d27038c692fbc" localSheetId="17" hidden="1">#REF!</definedName>
    <definedName name="_RIV288b45c0400a41a3ba1d27038c692fbc" localSheetId="3" hidden="1">#REF!</definedName>
    <definedName name="_RIV288b45c0400a41a3ba1d27038c692fbc" localSheetId="6" hidden="1">#REF!</definedName>
    <definedName name="_RIV288b45c0400a41a3ba1d27038c692fbc" localSheetId="7" hidden="1">#REF!</definedName>
    <definedName name="_RIV288b45c0400a41a3ba1d27038c692fbc" localSheetId="8" hidden="1">#REF!</definedName>
    <definedName name="_RIV288b45c0400a41a3ba1d27038c692fbc" localSheetId="12" hidden="1">#REF!</definedName>
    <definedName name="_RIV288b45c0400a41a3ba1d27038c692fbc" localSheetId="13" hidden="1">#REF!</definedName>
    <definedName name="_RIV288b45c0400a41a3ba1d27038c692fbc" localSheetId="15" hidden="1">#REF!</definedName>
    <definedName name="_RIV288b45c0400a41a3ba1d27038c692fbc" hidden="1">#REF!</definedName>
    <definedName name="_RIV29d3a268137845f8bae846e47541f892" localSheetId="2" hidden="1">#REF!</definedName>
    <definedName name="_RIV29d3a268137845f8bae846e47541f892" localSheetId="17" hidden="1">#REF!</definedName>
    <definedName name="_RIV29d3a268137845f8bae846e47541f892" localSheetId="6" hidden="1">#REF!</definedName>
    <definedName name="_RIV29d3a268137845f8bae846e47541f892" localSheetId="7" hidden="1">#REF!</definedName>
    <definedName name="_RIV29d3a268137845f8bae846e47541f892" localSheetId="8" hidden="1">#REF!</definedName>
    <definedName name="_RIV29d3a268137845f8bae846e47541f892" localSheetId="12" hidden="1">#REF!</definedName>
    <definedName name="_RIV29d3a268137845f8bae846e47541f892" localSheetId="13" hidden="1">#REF!</definedName>
    <definedName name="_RIV29d3a268137845f8bae846e47541f892" localSheetId="15" hidden="1">#REF!</definedName>
    <definedName name="_RIV29d3a268137845f8bae846e47541f892" hidden="1">#REF!</definedName>
    <definedName name="_RIV2bf03603c3ee401a8e4042621fab861b" localSheetId="2" hidden="1">#REF!</definedName>
    <definedName name="_RIV2bf03603c3ee401a8e4042621fab861b" localSheetId="17" hidden="1">#REF!</definedName>
    <definedName name="_RIV2bf03603c3ee401a8e4042621fab861b" localSheetId="6" hidden="1">#REF!</definedName>
    <definedName name="_RIV2bf03603c3ee401a8e4042621fab861b" localSheetId="7" hidden="1">#REF!</definedName>
    <definedName name="_RIV2bf03603c3ee401a8e4042621fab861b" localSheetId="8" hidden="1">#REF!</definedName>
    <definedName name="_RIV2bf03603c3ee401a8e4042621fab861b" localSheetId="12" hidden="1">#REF!</definedName>
    <definedName name="_RIV2bf03603c3ee401a8e4042621fab861b" localSheetId="13" hidden="1">#REF!</definedName>
    <definedName name="_RIV2bf03603c3ee401a8e4042621fab861b" localSheetId="15" hidden="1">#REF!</definedName>
    <definedName name="_RIV2bf03603c3ee401a8e4042621fab861b" hidden="1">#REF!</definedName>
    <definedName name="_RIV2bf10642e3574f1782e899c0e686e8fb" hidden="1">'OV1'!$13:$13</definedName>
    <definedName name="_RIV2c7d5ef79bcd4c1d8a95a501cc00bb51" localSheetId="2" hidden="1">#REF!</definedName>
    <definedName name="_RIV2c7d5ef79bcd4c1d8a95a501cc00bb51" localSheetId="17" hidden="1">#REF!</definedName>
    <definedName name="_RIV2c7d5ef79bcd4c1d8a95a501cc00bb51" localSheetId="3" hidden="1">#REF!</definedName>
    <definedName name="_RIV2c7d5ef79bcd4c1d8a95a501cc00bb51" localSheetId="6" hidden="1">#REF!</definedName>
    <definedName name="_RIV2c7d5ef79bcd4c1d8a95a501cc00bb51" localSheetId="7" hidden="1">#REF!</definedName>
    <definedName name="_RIV2c7d5ef79bcd4c1d8a95a501cc00bb51" localSheetId="8" hidden="1">#REF!</definedName>
    <definedName name="_RIV2c7d5ef79bcd4c1d8a95a501cc00bb51" localSheetId="12" hidden="1">#REF!</definedName>
    <definedName name="_RIV2c7d5ef79bcd4c1d8a95a501cc00bb51" localSheetId="13" hidden="1">#REF!</definedName>
    <definedName name="_RIV2c7d5ef79bcd4c1d8a95a501cc00bb51" localSheetId="15" hidden="1">#REF!</definedName>
    <definedName name="_RIV2c7d5ef79bcd4c1d8a95a501cc00bb51" hidden="1">#REF!</definedName>
    <definedName name="_RIV2e2089d0000542b4b1ce261e76924c4d" localSheetId="2" hidden="1">#REF!</definedName>
    <definedName name="_RIV2e2089d0000542b4b1ce261e76924c4d" localSheetId="17" hidden="1">#REF!</definedName>
    <definedName name="_RIV2e2089d0000542b4b1ce261e76924c4d" localSheetId="6" hidden="1">#REF!</definedName>
    <definedName name="_RIV2e2089d0000542b4b1ce261e76924c4d" localSheetId="7" hidden="1">#REF!</definedName>
    <definedName name="_RIV2e2089d0000542b4b1ce261e76924c4d" localSheetId="8" hidden="1">#REF!</definedName>
    <definedName name="_RIV2e2089d0000542b4b1ce261e76924c4d" localSheetId="12" hidden="1">#REF!</definedName>
    <definedName name="_RIV2e2089d0000542b4b1ce261e76924c4d" localSheetId="13" hidden="1">#REF!</definedName>
    <definedName name="_RIV2e2089d0000542b4b1ce261e76924c4d" localSheetId="15" hidden="1">#REF!</definedName>
    <definedName name="_RIV2e2089d0000542b4b1ce261e76924c4d" hidden="1">#REF!</definedName>
    <definedName name="_RIV2e6d6a65a63745c1b6609f099daf2dc3" localSheetId="2" hidden="1">#REF!</definedName>
    <definedName name="_RIV2e6d6a65a63745c1b6609f099daf2dc3" localSheetId="17" hidden="1">#REF!</definedName>
    <definedName name="_RIV2e6d6a65a63745c1b6609f099daf2dc3" localSheetId="6" hidden="1">#REF!</definedName>
    <definedName name="_RIV2e6d6a65a63745c1b6609f099daf2dc3" localSheetId="7" hidden="1">#REF!</definedName>
    <definedName name="_RIV2e6d6a65a63745c1b6609f099daf2dc3" localSheetId="8" hidden="1">#REF!</definedName>
    <definedName name="_RIV2e6d6a65a63745c1b6609f099daf2dc3" localSheetId="12" hidden="1">#REF!</definedName>
    <definedName name="_RIV2e6d6a65a63745c1b6609f099daf2dc3" localSheetId="13" hidden="1">#REF!</definedName>
    <definedName name="_RIV2e6d6a65a63745c1b6609f099daf2dc3" localSheetId="15" hidden="1">#REF!</definedName>
    <definedName name="_RIV2e6d6a65a63745c1b6609f099daf2dc3" hidden="1">#REF!</definedName>
    <definedName name="_RIV31fefd7cebaa417bb8113e15385d61a4" localSheetId="2" hidden="1">'[1]Table 14Ax'!#REF!</definedName>
    <definedName name="_RIV31fefd7cebaa417bb8113e15385d61a4" localSheetId="17" hidden="1">'[1]Table 14Ax'!#REF!</definedName>
    <definedName name="_RIV31fefd7cebaa417bb8113e15385d61a4" localSheetId="3" hidden="1">'[1]Table 14Ax'!#REF!</definedName>
    <definedName name="_RIV31fefd7cebaa417bb8113e15385d61a4" localSheetId="6" hidden="1">'[1]Table 14Ax'!#REF!</definedName>
    <definedName name="_RIV31fefd7cebaa417bb8113e15385d61a4" localSheetId="7" hidden="1">'[1]Table 14Ax'!#REF!</definedName>
    <definedName name="_RIV31fefd7cebaa417bb8113e15385d61a4" localSheetId="8" hidden="1">'[1]Table 14Ax'!#REF!</definedName>
    <definedName name="_RIV31fefd7cebaa417bb8113e15385d61a4" localSheetId="12" hidden="1">'[1]Table 14Ax'!#REF!</definedName>
    <definedName name="_RIV31fefd7cebaa417bb8113e15385d61a4" localSheetId="13" hidden="1">'[1]Table 14Ax'!#REF!</definedName>
    <definedName name="_RIV31fefd7cebaa417bb8113e15385d61a4" localSheetId="15" hidden="1">'[1]Table 14Ax'!#REF!</definedName>
    <definedName name="_RIV31fefd7cebaa417bb8113e15385d61a4" hidden="1">'[1]Table 14Ax'!#REF!</definedName>
    <definedName name="_RIV3348febdce1e44abb5a230ac73554dd3" hidden="1">'OV1'!$18:$18</definedName>
    <definedName name="_RIV33a51f10448e423bbe649c8a51fd1329" localSheetId="2" hidden="1">'[1]Table 10x'!#REF!</definedName>
    <definedName name="_RIV33a51f10448e423bbe649c8a51fd1329" localSheetId="17" hidden="1">'[1]Table 10x'!#REF!</definedName>
    <definedName name="_RIV33a51f10448e423bbe649c8a51fd1329" localSheetId="3" hidden="1">'[1]Table 10x'!#REF!</definedName>
    <definedName name="_RIV33a51f10448e423bbe649c8a51fd1329" localSheetId="6" hidden="1">'[1]Table 10x'!#REF!</definedName>
    <definedName name="_RIV33a51f10448e423bbe649c8a51fd1329" localSheetId="7" hidden="1">'[1]Table 10x'!#REF!</definedName>
    <definedName name="_RIV33a51f10448e423bbe649c8a51fd1329" localSheetId="8" hidden="1">'[1]Table 10x'!#REF!</definedName>
    <definedName name="_RIV33a51f10448e423bbe649c8a51fd1329" localSheetId="12" hidden="1">'[1]Table 10x'!#REF!</definedName>
    <definedName name="_RIV33a51f10448e423bbe649c8a51fd1329" localSheetId="13" hidden="1">'[1]Table 10x'!#REF!</definedName>
    <definedName name="_RIV33a51f10448e423bbe649c8a51fd1329" localSheetId="15" hidden="1">'[1]Table 10x'!#REF!</definedName>
    <definedName name="_RIV33a51f10448e423bbe649c8a51fd1329" hidden="1">'[1]Table 10x'!#REF!</definedName>
    <definedName name="_RIV35427a1f1aa243b684e1c6187482b9bb" localSheetId="2" hidden="1">#REF!</definedName>
    <definedName name="_RIV35427a1f1aa243b684e1c6187482b9bb" localSheetId="17" hidden="1">#REF!</definedName>
    <definedName name="_RIV35427a1f1aa243b684e1c6187482b9bb" localSheetId="6" hidden="1">#REF!</definedName>
    <definedName name="_RIV35427a1f1aa243b684e1c6187482b9bb" localSheetId="7" hidden="1">#REF!</definedName>
    <definedName name="_RIV35427a1f1aa243b684e1c6187482b9bb" localSheetId="8" hidden="1">#REF!</definedName>
    <definedName name="_RIV35427a1f1aa243b684e1c6187482b9bb" localSheetId="12" hidden="1">#REF!</definedName>
    <definedName name="_RIV35427a1f1aa243b684e1c6187482b9bb" localSheetId="13" hidden="1">#REF!</definedName>
    <definedName name="_RIV35427a1f1aa243b684e1c6187482b9bb" localSheetId="15" hidden="1">#REF!</definedName>
    <definedName name="_RIV35427a1f1aa243b684e1c6187482b9bb" hidden="1">#REF!</definedName>
    <definedName name="_RIV36cebc4b49ce405e8a97005ab49b26a0" localSheetId="2" hidden="1">#REF!</definedName>
    <definedName name="_RIV36cebc4b49ce405e8a97005ab49b26a0" localSheetId="17" hidden="1">#REF!</definedName>
    <definedName name="_RIV36cebc4b49ce405e8a97005ab49b26a0" localSheetId="6" hidden="1">#REF!</definedName>
    <definedName name="_RIV36cebc4b49ce405e8a97005ab49b26a0" localSheetId="7" hidden="1">#REF!</definedName>
    <definedName name="_RIV36cebc4b49ce405e8a97005ab49b26a0" localSheetId="8" hidden="1">#REF!</definedName>
    <definedName name="_RIV36cebc4b49ce405e8a97005ab49b26a0" localSheetId="12" hidden="1">#REF!</definedName>
    <definedName name="_RIV36cebc4b49ce405e8a97005ab49b26a0" localSheetId="13" hidden="1">#REF!</definedName>
    <definedName name="_RIV36cebc4b49ce405e8a97005ab49b26a0" localSheetId="15" hidden="1">#REF!</definedName>
    <definedName name="_RIV36cebc4b49ce405e8a97005ab49b26a0" hidden="1">#REF!</definedName>
    <definedName name="_RIV3a1a3bcb3f3840068001f618f9f2880b" localSheetId="2" hidden="1">#REF!</definedName>
    <definedName name="_RIV3a1a3bcb3f3840068001f618f9f2880b" localSheetId="17" hidden="1">#REF!</definedName>
    <definedName name="_RIV3a1a3bcb3f3840068001f618f9f2880b" localSheetId="6" hidden="1">#REF!</definedName>
    <definedName name="_RIV3a1a3bcb3f3840068001f618f9f2880b" localSheetId="7" hidden="1">#REF!</definedName>
    <definedName name="_RIV3a1a3bcb3f3840068001f618f9f2880b" localSheetId="8" hidden="1">#REF!</definedName>
    <definedName name="_RIV3a1a3bcb3f3840068001f618f9f2880b" localSheetId="12" hidden="1">#REF!</definedName>
    <definedName name="_RIV3a1a3bcb3f3840068001f618f9f2880b" localSheetId="13" hidden="1">#REF!</definedName>
    <definedName name="_RIV3a1a3bcb3f3840068001f618f9f2880b" localSheetId="15" hidden="1">#REF!</definedName>
    <definedName name="_RIV3a1a3bcb3f3840068001f618f9f2880b" hidden="1">#REF!</definedName>
    <definedName name="_RIV3a6b3676084c42ceb6937b42f2875505" localSheetId="2" hidden="1">'[1]Table 8x'!#REF!</definedName>
    <definedName name="_RIV3a6b3676084c42ceb6937b42f2875505" localSheetId="17" hidden="1">'[1]Table 8x'!#REF!</definedName>
    <definedName name="_RIV3a6b3676084c42ceb6937b42f2875505" localSheetId="3" hidden="1">'[1]Table 8x'!#REF!</definedName>
    <definedName name="_RIV3a6b3676084c42ceb6937b42f2875505" localSheetId="6" hidden="1">'[1]Table 8x'!#REF!</definedName>
    <definedName name="_RIV3a6b3676084c42ceb6937b42f2875505" localSheetId="7" hidden="1">'[1]Table 8x'!#REF!</definedName>
    <definedName name="_RIV3a6b3676084c42ceb6937b42f2875505" localSheetId="8" hidden="1">'[1]Table 8x'!#REF!</definedName>
    <definedName name="_RIV3a6b3676084c42ceb6937b42f2875505" localSheetId="12" hidden="1">'[1]Table 8x'!#REF!</definedName>
    <definedName name="_RIV3a6b3676084c42ceb6937b42f2875505" localSheetId="13" hidden="1">'[1]Table 8x'!#REF!</definedName>
    <definedName name="_RIV3a6b3676084c42ceb6937b42f2875505" localSheetId="15" hidden="1">'[1]Table 8x'!#REF!</definedName>
    <definedName name="_RIV3a6b3676084c42ceb6937b42f2875505" hidden="1">'[1]Table 8x'!#REF!</definedName>
    <definedName name="_RIV3b0a565870ef4f5ca700bcfaafc81db5" hidden="1">'OV1'!$14:$14</definedName>
    <definedName name="_RIV3c779e1b6fe74c54a730c45b64e800d2" hidden="1">'OV1'!$F:$F</definedName>
    <definedName name="_RIV3ca57c4bb587439f858fc916f2fce36c" localSheetId="2" hidden="1">#REF!</definedName>
    <definedName name="_RIV3ca57c4bb587439f858fc916f2fce36c" localSheetId="17" hidden="1">#REF!</definedName>
    <definedName name="_RIV3ca57c4bb587439f858fc916f2fce36c" localSheetId="6" hidden="1">#REF!</definedName>
    <definedName name="_RIV3ca57c4bb587439f858fc916f2fce36c" localSheetId="7" hidden="1">#REF!</definedName>
    <definedName name="_RIV3ca57c4bb587439f858fc916f2fce36c" localSheetId="8" hidden="1">#REF!</definedName>
    <definedName name="_RIV3ca57c4bb587439f858fc916f2fce36c" localSheetId="12" hidden="1">#REF!</definedName>
    <definedName name="_RIV3ca57c4bb587439f858fc916f2fce36c" localSheetId="13" hidden="1">#REF!</definedName>
    <definedName name="_RIV3ca57c4bb587439f858fc916f2fce36c" localSheetId="15" hidden="1">#REF!</definedName>
    <definedName name="_RIV3ca57c4bb587439f858fc916f2fce36c" hidden="1">#REF!</definedName>
    <definedName name="_RIV3cca5596470f4da0a0ee67fb4146d86f" localSheetId="2" hidden="1">'[1]Table 14Ax'!#REF!</definedName>
    <definedName name="_RIV3cca5596470f4da0a0ee67fb4146d86f" localSheetId="17" hidden="1">'[1]Table 14Ax'!#REF!</definedName>
    <definedName name="_RIV3cca5596470f4da0a0ee67fb4146d86f" localSheetId="3" hidden="1">'[1]Table 14Ax'!#REF!</definedName>
    <definedName name="_RIV3cca5596470f4da0a0ee67fb4146d86f" localSheetId="6" hidden="1">'[1]Table 14Ax'!#REF!</definedName>
    <definedName name="_RIV3cca5596470f4da0a0ee67fb4146d86f" localSheetId="7" hidden="1">'[1]Table 14Ax'!#REF!</definedName>
    <definedName name="_RIV3cca5596470f4da0a0ee67fb4146d86f" localSheetId="8" hidden="1">'[1]Table 14Ax'!#REF!</definedName>
    <definedName name="_RIV3cca5596470f4da0a0ee67fb4146d86f" localSheetId="12" hidden="1">'[1]Table 14Ax'!#REF!</definedName>
    <definedName name="_RIV3cca5596470f4da0a0ee67fb4146d86f" localSheetId="13" hidden="1">'[1]Table 14Ax'!#REF!</definedName>
    <definedName name="_RIV3cca5596470f4da0a0ee67fb4146d86f" localSheetId="15" hidden="1">'[1]Table 14Ax'!#REF!</definedName>
    <definedName name="_RIV3cca5596470f4da0a0ee67fb4146d86f" hidden="1">'[1]Table 14Ax'!#REF!</definedName>
    <definedName name="_RIV3d02bd49a89a48fd943a0d0072c74a8f" localSheetId="2" hidden="1">#REF!</definedName>
    <definedName name="_RIV3d02bd49a89a48fd943a0d0072c74a8f" localSheetId="17" hidden="1">#REF!</definedName>
    <definedName name="_RIV3d02bd49a89a48fd943a0d0072c74a8f" localSheetId="6" hidden="1">#REF!</definedName>
    <definedName name="_RIV3d02bd49a89a48fd943a0d0072c74a8f" localSheetId="7" hidden="1">#REF!</definedName>
    <definedName name="_RIV3d02bd49a89a48fd943a0d0072c74a8f" localSheetId="8" hidden="1">#REF!</definedName>
    <definedName name="_RIV3d02bd49a89a48fd943a0d0072c74a8f" localSheetId="12" hidden="1">#REF!</definedName>
    <definedName name="_RIV3d02bd49a89a48fd943a0d0072c74a8f" localSheetId="13" hidden="1">#REF!</definedName>
    <definedName name="_RIV3d02bd49a89a48fd943a0d0072c74a8f" localSheetId="15" hidden="1">#REF!</definedName>
    <definedName name="_RIV3d02bd49a89a48fd943a0d0072c74a8f" hidden="1">#REF!</definedName>
    <definedName name="_RIV3d75b7a0042a4bb090359bffd03ad16e" localSheetId="2" hidden="1">#REF!</definedName>
    <definedName name="_RIV3d75b7a0042a4bb090359bffd03ad16e" localSheetId="17" hidden="1">#REF!</definedName>
    <definedName name="_RIV3d75b7a0042a4bb090359bffd03ad16e" localSheetId="6" hidden="1">#REF!</definedName>
    <definedName name="_RIV3d75b7a0042a4bb090359bffd03ad16e" localSheetId="7" hidden="1">#REF!</definedName>
    <definedName name="_RIV3d75b7a0042a4bb090359bffd03ad16e" localSheetId="8" hidden="1">#REF!</definedName>
    <definedName name="_RIV3d75b7a0042a4bb090359bffd03ad16e" localSheetId="12" hidden="1">#REF!</definedName>
    <definedName name="_RIV3d75b7a0042a4bb090359bffd03ad16e" localSheetId="13" hidden="1">#REF!</definedName>
    <definedName name="_RIV3d75b7a0042a4bb090359bffd03ad16e" localSheetId="15" hidden="1">#REF!</definedName>
    <definedName name="_RIV3d75b7a0042a4bb090359bffd03ad16e" hidden="1">#REF!</definedName>
    <definedName name="_RIV3f6179c5dc554abb986d26556ed32bac" localSheetId="2" hidden="1">#REF!</definedName>
    <definedName name="_RIV3f6179c5dc554abb986d26556ed32bac" localSheetId="17" hidden="1">#REF!</definedName>
    <definedName name="_RIV3f6179c5dc554abb986d26556ed32bac" localSheetId="6" hidden="1">#REF!</definedName>
    <definedName name="_RIV3f6179c5dc554abb986d26556ed32bac" localSheetId="7" hidden="1">#REF!</definedName>
    <definedName name="_RIV3f6179c5dc554abb986d26556ed32bac" localSheetId="8" hidden="1">#REF!</definedName>
    <definedName name="_RIV3f6179c5dc554abb986d26556ed32bac" localSheetId="12" hidden="1">#REF!</definedName>
    <definedName name="_RIV3f6179c5dc554abb986d26556ed32bac" localSheetId="13" hidden="1">#REF!</definedName>
    <definedName name="_RIV3f6179c5dc554abb986d26556ed32bac" localSheetId="15" hidden="1">#REF!</definedName>
    <definedName name="_RIV3f6179c5dc554abb986d26556ed32bac" hidden="1">#REF!</definedName>
    <definedName name="_RIV417bd932961d46acbf675bcac079cb77" localSheetId="2" hidden="1">#REF!</definedName>
    <definedName name="_RIV417bd932961d46acbf675bcac079cb77" localSheetId="17" hidden="1">#REF!</definedName>
    <definedName name="_RIV417bd932961d46acbf675bcac079cb77" localSheetId="6" hidden="1">#REF!</definedName>
    <definedName name="_RIV417bd932961d46acbf675bcac079cb77" localSheetId="7" hidden="1">#REF!</definedName>
    <definedName name="_RIV417bd932961d46acbf675bcac079cb77" localSheetId="8" hidden="1">#REF!</definedName>
    <definedName name="_RIV417bd932961d46acbf675bcac079cb77" localSheetId="12" hidden="1">#REF!</definedName>
    <definedName name="_RIV417bd932961d46acbf675bcac079cb77" localSheetId="13" hidden="1">#REF!</definedName>
    <definedName name="_RIV417bd932961d46acbf675bcac079cb77" localSheetId="15" hidden="1">#REF!</definedName>
    <definedName name="_RIV417bd932961d46acbf675bcac079cb77" hidden="1">#REF!</definedName>
    <definedName name="_RIV41cb815476a6454faef7085da85a804a" localSheetId="2" hidden="1">'[1]Table 14Ax'!#REF!</definedName>
    <definedName name="_RIV41cb815476a6454faef7085da85a804a" localSheetId="17" hidden="1">'[1]Table 14Ax'!#REF!</definedName>
    <definedName name="_RIV41cb815476a6454faef7085da85a804a" localSheetId="3" hidden="1">'[1]Table 14Ax'!#REF!</definedName>
    <definedName name="_RIV41cb815476a6454faef7085da85a804a" localSheetId="6" hidden="1">'[1]Table 14Ax'!#REF!</definedName>
    <definedName name="_RIV41cb815476a6454faef7085da85a804a" localSheetId="7" hidden="1">'[1]Table 14Ax'!#REF!</definedName>
    <definedName name="_RIV41cb815476a6454faef7085da85a804a" localSheetId="8" hidden="1">'[1]Table 14Ax'!#REF!</definedName>
    <definedName name="_RIV41cb815476a6454faef7085da85a804a" localSheetId="12" hidden="1">'[1]Table 14Ax'!#REF!</definedName>
    <definedName name="_RIV41cb815476a6454faef7085da85a804a" localSheetId="13" hidden="1">'[1]Table 14Ax'!#REF!</definedName>
    <definedName name="_RIV41cb815476a6454faef7085da85a804a" localSheetId="15" hidden="1">'[1]Table 14Ax'!#REF!</definedName>
    <definedName name="_RIV41cb815476a6454faef7085da85a804a" hidden="1">'[1]Table 14Ax'!#REF!</definedName>
    <definedName name="_RIV4322ada88ee4494aae6264241ddbc84d" localSheetId="2" hidden="1">#REF!</definedName>
    <definedName name="_RIV4322ada88ee4494aae6264241ddbc84d" localSheetId="17" hidden="1">#REF!</definedName>
    <definedName name="_RIV4322ada88ee4494aae6264241ddbc84d" localSheetId="6" hidden="1">#REF!</definedName>
    <definedName name="_RIV4322ada88ee4494aae6264241ddbc84d" localSheetId="7" hidden="1">#REF!</definedName>
    <definedName name="_RIV4322ada88ee4494aae6264241ddbc84d" localSheetId="8" hidden="1">#REF!</definedName>
    <definedName name="_RIV4322ada88ee4494aae6264241ddbc84d" localSheetId="12" hidden="1">#REF!</definedName>
    <definedName name="_RIV4322ada88ee4494aae6264241ddbc84d" localSheetId="13" hidden="1">#REF!</definedName>
    <definedName name="_RIV4322ada88ee4494aae6264241ddbc84d" localSheetId="15" hidden="1">#REF!</definedName>
    <definedName name="_RIV4322ada88ee4494aae6264241ddbc84d" hidden="1">#REF!</definedName>
    <definedName name="_RIV43ad33a281424e7c8223d4031b602b70" localSheetId="2" hidden="1">#REF!</definedName>
    <definedName name="_RIV43ad33a281424e7c8223d4031b602b70" localSheetId="17" hidden="1">#REF!</definedName>
    <definedName name="_RIV43ad33a281424e7c8223d4031b602b70" localSheetId="6" hidden="1">#REF!</definedName>
    <definedName name="_RIV43ad33a281424e7c8223d4031b602b70" localSheetId="7" hidden="1">#REF!</definedName>
    <definedName name="_RIV43ad33a281424e7c8223d4031b602b70" localSheetId="8" hidden="1">#REF!</definedName>
    <definedName name="_RIV43ad33a281424e7c8223d4031b602b70" localSheetId="12" hidden="1">#REF!</definedName>
    <definedName name="_RIV43ad33a281424e7c8223d4031b602b70" localSheetId="13" hidden="1">#REF!</definedName>
    <definedName name="_RIV43ad33a281424e7c8223d4031b602b70" localSheetId="15" hidden="1">#REF!</definedName>
    <definedName name="_RIV43ad33a281424e7c8223d4031b602b70" hidden="1">#REF!</definedName>
    <definedName name="_RIV460bc8dae7f04164a5a13555648744da" localSheetId="2" hidden="1">#REF!</definedName>
    <definedName name="_RIV460bc8dae7f04164a5a13555648744da" localSheetId="17" hidden="1">#REF!</definedName>
    <definedName name="_RIV460bc8dae7f04164a5a13555648744da" localSheetId="6" hidden="1">#REF!</definedName>
    <definedName name="_RIV460bc8dae7f04164a5a13555648744da" localSheetId="7" hidden="1">#REF!</definedName>
    <definedName name="_RIV460bc8dae7f04164a5a13555648744da" localSheetId="8" hidden="1">#REF!</definedName>
    <definedName name="_RIV460bc8dae7f04164a5a13555648744da" localSheetId="12" hidden="1">#REF!</definedName>
    <definedName name="_RIV460bc8dae7f04164a5a13555648744da" localSheetId="13" hidden="1">#REF!</definedName>
    <definedName name="_RIV460bc8dae7f04164a5a13555648744da" localSheetId="15" hidden="1">#REF!</definedName>
    <definedName name="_RIV460bc8dae7f04164a5a13555648744da" hidden="1">#REF!</definedName>
    <definedName name="_RIV4a7bf470989349198985a61d88758ecc" localSheetId="2" hidden="1">#REF!</definedName>
    <definedName name="_RIV4a7bf470989349198985a61d88758ecc" localSheetId="17" hidden="1">#REF!</definedName>
    <definedName name="_RIV4a7bf470989349198985a61d88758ecc" localSheetId="3" hidden="1">#REF!</definedName>
    <definedName name="_RIV4a7bf470989349198985a61d88758ecc" localSheetId="6" hidden="1">#REF!</definedName>
    <definedName name="_RIV4a7bf470989349198985a61d88758ecc" localSheetId="7" hidden="1">#REF!</definedName>
    <definedName name="_RIV4a7bf470989349198985a61d88758ecc" localSheetId="8" hidden="1">#REF!</definedName>
    <definedName name="_RIV4a7bf470989349198985a61d88758ecc" localSheetId="12" hidden="1">#REF!</definedName>
    <definedName name="_RIV4a7bf470989349198985a61d88758ecc" localSheetId="13" hidden="1">#REF!</definedName>
    <definedName name="_RIV4a7bf470989349198985a61d88758ecc" localSheetId="15" hidden="1">#REF!</definedName>
    <definedName name="_RIV4a7bf470989349198985a61d88758ecc" hidden="1">#REF!</definedName>
    <definedName name="_RIV4bef798950eb4f55be06e2039c365248" localSheetId="2" hidden="1">#REF!</definedName>
    <definedName name="_RIV4bef798950eb4f55be06e2039c365248" localSheetId="17" hidden="1">#REF!</definedName>
    <definedName name="_RIV4bef798950eb4f55be06e2039c365248" localSheetId="6" hidden="1">#REF!</definedName>
    <definedName name="_RIV4bef798950eb4f55be06e2039c365248" localSheetId="7" hidden="1">#REF!</definedName>
    <definedName name="_RIV4bef798950eb4f55be06e2039c365248" localSheetId="8" hidden="1">#REF!</definedName>
    <definedName name="_RIV4bef798950eb4f55be06e2039c365248" localSheetId="12" hidden="1">#REF!</definedName>
    <definedName name="_RIV4bef798950eb4f55be06e2039c365248" localSheetId="13" hidden="1">#REF!</definedName>
    <definedName name="_RIV4bef798950eb4f55be06e2039c365248" localSheetId="15" hidden="1">#REF!</definedName>
    <definedName name="_RIV4bef798950eb4f55be06e2039c365248" hidden="1">#REF!</definedName>
    <definedName name="_RIV4df06300f0bd4828b2c563cbecae57ac" hidden="1">'OV1'!$17:$17</definedName>
    <definedName name="_RIV4ea8494224a546faa1eecdf85ead5469" localSheetId="2" hidden="1">'[1]Table 14Ax'!#REF!</definedName>
    <definedName name="_RIV4ea8494224a546faa1eecdf85ead5469" localSheetId="17" hidden="1">'[1]Table 14Ax'!#REF!</definedName>
    <definedName name="_RIV4ea8494224a546faa1eecdf85ead5469" localSheetId="3" hidden="1">'[1]Table 14Ax'!#REF!</definedName>
    <definedName name="_RIV4ea8494224a546faa1eecdf85ead5469" localSheetId="6" hidden="1">'[1]Table 14Ax'!#REF!</definedName>
    <definedName name="_RIV4ea8494224a546faa1eecdf85ead5469" localSheetId="7" hidden="1">'[1]Table 14Ax'!#REF!</definedName>
    <definedName name="_RIV4ea8494224a546faa1eecdf85ead5469" localSheetId="8" hidden="1">'[1]Table 14Ax'!#REF!</definedName>
    <definedName name="_RIV4ea8494224a546faa1eecdf85ead5469" localSheetId="12" hidden="1">'[1]Table 14Ax'!#REF!</definedName>
    <definedName name="_RIV4ea8494224a546faa1eecdf85ead5469" localSheetId="13" hidden="1">'[1]Table 14Ax'!#REF!</definedName>
    <definedName name="_RIV4ea8494224a546faa1eecdf85ead5469" localSheetId="15" hidden="1">'[1]Table 14Ax'!#REF!</definedName>
    <definedName name="_RIV4ea8494224a546faa1eecdf85ead5469" hidden="1">'[1]Table 14Ax'!#REF!</definedName>
    <definedName name="_RIV4ea9c45403cc4a168c440b39ac9fa37d" localSheetId="2" hidden="1">#REF!</definedName>
    <definedName name="_RIV4ea9c45403cc4a168c440b39ac9fa37d" localSheetId="17" hidden="1">#REF!</definedName>
    <definedName name="_RIV4ea9c45403cc4a168c440b39ac9fa37d" localSheetId="6" hidden="1">#REF!</definedName>
    <definedName name="_RIV4ea9c45403cc4a168c440b39ac9fa37d" localSheetId="7" hidden="1">#REF!</definedName>
    <definedName name="_RIV4ea9c45403cc4a168c440b39ac9fa37d" localSheetId="8" hidden="1">#REF!</definedName>
    <definedName name="_RIV4ea9c45403cc4a168c440b39ac9fa37d" localSheetId="12" hidden="1">#REF!</definedName>
    <definedName name="_RIV4ea9c45403cc4a168c440b39ac9fa37d" localSheetId="13" hidden="1">#REF!</definedName>
    <definedName name="_RIV4ea9c45403cc4a168c440b39ac9fa37d" localSheetId="15" hidden="1">#REF!</definedName>
    <definedName name="_RIV4ea9c45403cc4a168c440b39ac9fa37d" hidden="1">#REF!</definedName>
    <definedName name="_RIV4fbfc3491a724e40a3566568e332a971" hidden="1">'OV1'!$23:$23</definedName>
    <definedName name="_RIV55301f72bd2a48c8a82bb4a2bd9d6498" hidden="1">'OV1'!$D:$D</definedName>
    <definedName name="_RIV585375cc3179446ab5fb3a82fd51e32c" localSheetId="2" hidden="1">#REF!</definedName>
    <definedName name="_RIV585375cc3179446ab5fb3a82fd51e32c" localSheetId="17" hidden="1">#REF!</definedName>
    <definedName name="_RIV585375cc3179446ab5fb3a82fd51e32c" localSheetId="6" hidden="1">#REF!</definedName>
    <definedName name="_RIV585375cc3179446ab5fb3a82fd51e32c" localSheetId="7" hidden="1">#REF!</definedName>
    <definedName name="_RIV585375cc3179446ab5fb3a82fd51e32c" localSheetId="8" hidden="1">#REF!</definedName>
    <definedName name="_RIV585375cc3179446ab5fb3a82fd51e32c" localSheetId="12" hidden="1">#REF!</definedName>
    <definedName name="_RIV585375cc3179446ab5fb3a82fd51e32c" localSheetId="13" hidden="1">#REF!</definedName>
    <definedName name="_RIV585375cc3179446ab5fb3a82fd51e32c" localSheetId="15" hidden="1">#REF!</definedName>
    <definedName name="_RIV585375cc3179446ab5fb3a82fd51e32c" hidden="1">#REF!</definedName>
    <definedName name="_RIV5a6cabdb29524a819962fbcf49bcbcd1" localSheetId="2" hidden="1">#REF!</definedName>
    <definedName name="_RIV5a6cabdb29524a819962fbcf49bcbcd1" localSheetId="17" hidden="1">#REF!</definedName>
    <definedName name="_RIV5a6cabdb29524a819962fbcf49bcbcd1" localSheetId="6" hidden="1">#REF!</definedName>
    <definedName name="_RIV5a6cabdb29524a819962fbcf49bcbcd1" localSheetId="7" hidden="1">#REF!</definedName>
    <definedName name="_RIV5a6cabdb29524a819962fbcf49bcbcd1" localSheetId="8" hidden="1">#REF!</definedName>
    <definedName name="_RIV5a6cabdb29524a819962fbcf49bcbcd1" localSheetId="12" hidden="1">#REF!</definedName>
    <definedName name="_RIV5a6cabdb29524a819962fbcf49bcbcd1" localSheetId="13" hidden="1">#REF!</definedName>
    <definedName name="_RIV5a6cabdb29524a819962fbcf49bcbcd1" localSheetId="15" hidden="1">#REF!</definedName>
    <definedName name="_RIV5a6cabdb29524a819962fbcf49bcbcd1" hidden="1">#REF!</definedName>
    <definedName name="_RIV5b93c46e3c184245b343abbd6ccad3dc" localSheetId="2" hidden="1">'[1]Table 5x'!#REF!</definedName>
    <definedName name="_RIV5b93c46e3c184245b343abbd6ccad3dc" localSheetId="17" hidden="1">'[1]Table 5x'!#REF!</definedName>
    <definedName name="_RIV5b93c46e3c184245b343abbd6ccad3dc" localSheetId="3" hidden="1">'[1]Table 5x'!#REF!</definedName>
    <definedName name="_RIV5b93c46e3c184245b343abbd6ccad3dc" localSheetId="6" hidden="1">'[1]Table 5x'!#REF!</definedName>
    <definedName name="_RIV5b93c46e3c184245b343abbd6ccad3dc" localSheetId="7" hidden="1">'[1]Table 5x'!#REF!</definedName>
    <definedName name="_RIV5b93c46e3c184245b343abbd6ccad3dc" localSheetId="8" hidden="1">'[1]Table 5x'!#REF!</definedName>
    <definedName name="_RIV5b93c46e3c184245b343abbd6ccad3dc" localSheetId="12" hidden="1">'[1]Table 5x'!#REF!</definedName>
    <definedName name="_RIV5b93c46e3c184245b343abbd6ccad3dc" localSheetId="13" hidden="1">'[1]Table 5x'!#REF!</definedName>
    <definedName name="_RIV5b93c46e3c184245b343abbd6ccad3dc" localSheetId="15" hidden="1">'[1]Table 5x'!#REF!</definedName>
    <definedName name="_RIV5b93c46e3c184245b343abbd6ccad3dc" hidden="1">'[1]Table 5x'!#REF!</definedName>
    <definedName name="_RIV5bb5c592b05443ac8ea1b6bf4f92b946" localSheetId="2" hidden="1">#REF!</definedName>
    <definedName name="_RIV5bb5c592b05443ac8ea1b6bf4f92b946" localSheetId="17" hidden="1">#REF!</definedName>
    <definedName name="_RIV5bb5c592b05443ac8ea1b6bf4f92b946" localSheetId="3" hidden="1">#REF!</definedName>
    <definedName name="_RIV5bb5c592b05443ac8ea1b6bf4f92b946" localSheetId="6" hidden="1">#REF!</definedName>
    <definedName name="_RIV5bb5c592b05443ac8ea1b6bf4f92b946" localSheetId="7" hidden="1">#REF!</definedName>
    <definedName name="_RIV5bb5c592b05443ac8ea1b6bf4f92b946" localSheetId="8" hidden="1">#REF!</definedName>
    <definedName name="_RIV5bb5c592b05443ac8ea1b6bf4f92b946" localSheetId="12" hidden="1">#REF!</definedName>
    <definedName name="_RIV5bb5c592b05443ac8ea1b6bf4f92b946" localSheetId="13" hidden="1">#REF!</definedName>
    <definedName name="_RIV5bb5c592b05443ac8ea1b6bf4f92b946" localSheetId="15" hidden="1">#REF!</definedName>
    <definedName name="_RIV5bb5c592b05443ac8ea1b6bf4f92b946" hidden="1">#REF!</definedName>
    <definedName name="_RIV5efdbe0b5edb46769188b0952d0db209" localSheetId="2" hidden="1">#REF!</definedName>
    <definedName name="_RIV5efdbe0b5edb46769188b0952d0db209" localSheetId="17" hidden="1">#REF!</definedName>
    <definedName name="_RIV5efdbe0b5edb46769188b0952d0db209" localSheetId="6" hidden="1">#REF!</definedName>
    <definedName name="_RIV5efdbe0b5edb46769188b0952d0db209" localSheetId="7" hidden="1">#REF!</definedName>
    <definedName name="_RIV5efdbe0b5edb46769188b0952d0db209" localSheetId="8" hidden="1">#REF!</definedName>
    <definedName name="_RIV5efdbe0b5edb46769188b0952d0db209" localSheetId="12" hidden="1">#REF!</definedName>
    <definedName name="_RIV5efdbe0b5edb46769188b0952d0db209" localSheetId="13" hidden="1">#REF!</definedName>
    <definedName name="_RIV5efdbe0b5edb46769188b0952d0db209" localSheetId="15" hidden="1">#REF!</definedName>
    <definedName name="_RIV5efdbe0b5edb46769188b0952d0db209" hidden="1">#REF!</definedName>
    <definedName name="_RIV604b86ad5f334f27917a886951505b13" localSheetId="2" hidden="1">#REF!</definedName>
    <definedName name="_RIV604b86ad5f334f27917a886951505b13" localSheetId="17" hidden="1">#REF!</definedName>
    <definedName name="_RIV604b86ad5f334f27917a886951505b13" localSheetId="3" hidden="1">#REF!</definedName>
    <definedName name="_RIV604b86ad5f334f27917a886951505b13" localSheetId="6" hidden="1">#REF!</definedName>
    <definedName name="_RIV604b86ad5f334f27917a886951505b13" localSheetId="7" hidden="1">#REF!</definedName>
    <definedName name="_RIV604b86ad5f334f27917a886951505b13" localSheetId="8" hidden="1">#REF!</definedName>
    <definedName name="_RIV604b86ad5f334f27917a886951505b13" localSheetId="12" hidden="1">#REF!</definedName>
    <definedName name="_RIV604b86ad5f334f27917a886951505b13" localSheetId="13" hidden="1">#REF!</definedName>
    <definedName name="_RIV604b86ad5f334f27917a886951505b13" localSheetId="15" hidden="1">#REF!</definedName>
    <definedName name="_RIV604b86ad5f334f27917a886951505b13" hidden="1">#REF!</definedName>
    <definedName name="_RIV60d25682410e41dcaf47133bbae64ac4" localSheetId="2" hidden="1">#REF!</definedName>
    <definedName name="_RIV60d25682410e41dcaf47133bbae64ac4" localSheetId="17" hidden="1">#REF!</definedName>
    <definedName name="_RIV60d25682410e41dcaf47133bbae64ac4" localSheetId="6" hidden="1">#REF!</definedName>
    <definedName name="_RIV60d25682410e41dcaf47133bbae64ac4" localSheetId="7" hidden="1">#REF!</definedName>
    <definedName name="_RIV60d25682410e41dcaf47133bbae64ac4" localSheetId="8" hidden="1">#REF!</definedName>
    <definedName name="_RIV60d25682410e41dcaf47133bbae64ac4" localSheetId="12" hidden="1">#REF!</definedName>
    <definedName name="_RIV60d25682410e41dcaf47133bbae64ac4" localSheetId="13" hidden="1">#REF!</definedName>
    <definedName name="_RIV60d25682410e41dcaf47133bbae64ac4" localSheetId="15" hidden="1">#REF!</definedName>
    <definedName name="_RIV60d25682410e41dcaf47133bbae64ac4" hidden="1">#REF!</definedName>
    <definedName name="_RIV622af8c5a9fb485cba5150b98305683d" hidden="1">'OV1'!$34:$34</definedName>
    <definedName name="_RIV623bc1123f8049e49614fc7625fb64ed" localSheetId="2" hidden="1">#REF!</definedName>
    <definedName name="_RIV623bc1123f8049e49614fc7625fb64ed" localSheetId="17" hidden="1">#REF!</definedName>
    <definedName name="_RIV623bc1123f8049e49614fc7625fb64ed" localSheetId="6" hidden="1">#REF!</definedName>
    <definedName name="_RIV623bc1123f8049e49614fc7625fb64ed" localSheetId="7" hidden="1">#REF!</definedName>
    <definedName name="_RIV623bc1123f8049e49614fc7625fb64ed" localSheetId="8" hidden="1">#REF!</definedName>
    <definedName name="_RIV623bc1123f8049e49614fc7625fb64ed" localSheetId="12" hidden="1">#REF!</definedName>
    <definedName name="_RIV623bc1123f8049e49614fc7625fb64ed" localSheetId="13" hidden="1">#REF!</definedName>
    <definedName name="_RIV623bc1123f8049e49614fc7625fb64ed" localSheetId="15" hidden="1">#REF!</definedName>
    <definedName name="_RIV623bc1123f8049e49614fc7625fb64ed" hidden="1">#REF!</definedName>
    <definedName name="_RIV6317aa75b17f4b779956c1da29da0662" localSheetId="2" hidden="1">#REF!</definedName>
    <definedName name="_RIV6317aa75b17f4b779956c1da29da0662" localSheetId="17" hidden="1">#REF!</definedName>
    <definedName name="_RIV6317aa75b17f4b779956c1da29da0662" localSheetId="6" hidden="1">#REF!</definedName>
    <definedName name="_RIV6317aa75b17f4b779956c1da29da0662" localSheetId="7" hidden="1">#REF!</definedName>
    <definedName name="_RIV6317aa75b17f4b779956c1da29da0662" localSheetId="8" hidden="1">#REF!</definedName>
    <definedName name="_RIV6317aa75b17f4b779956c1da29da0662" localSheetId="12" hidden="1">#REF!</definedName>
    <definedName name="_RIV6317aa75b17f4b779956c1da29da0662" localSheetId="13" hidden="1">#REF!</definedName>
    <definedName name="_RIV6317aa75b17f4b779956c1da29da0662" localSheetId="15" hidden="1">#REF!</definedName>
    <definedName name="_RIV6317aa75b17f4b779956c1da29da0662" hidden="1">#REF!</definedName>
    <definedName name="_RIV6335f3d3fae24eec9b5cb5ab5477c3c7" localSheetId="2" hidden="1">#REF!</definedName>
    <definedName name="_RIV6335f3d3fae24eec9b5cb5ab5477c3c7" localSheetId="17" hidden="1">#REF!</definedName>
    <definedName name="_RIV6335f3d3fae24eec9b5cb5ab5477c3c7" localSheetId="3" hidden="1">#REF!</definedName>
    <definedName name="_RIV6335f3d3fae24eec9b5cb5ab5477c3c7" localSheetId="6" hidden="1">#REF!</definedName>
    <definedName name="_RIV6335f3d3fae24eec9b5cb5ab5477c3c7" localSheetId="7" hidden="1">#REF!</definedName>
    <definedName name="_RIV6335f3d3fae24eec9b5cb5ab5477c3c7" localSheetId="8" hidden="1">#REF!</definedName>
    <definedName name="_RIV6335f3d3fae24eec9b5cb5ab5477c3c7" localSheetId="12" hidden="1">#REF!</definedName>
    <definedName name="_RIV6335f3d3fae24eec9b5cb5ab5477c3c7" localSheetId="13" hidden="1">#REF!</definedName>
    <definedName name="_RIV6335f3d3fae24eec9b5cb5ab5477c3c7" localSheetId="15" hidden="1">#REF!</definedName>
    <definedName name="_RIV6335f3d3fae24eec9b5cb5ab5477c3c7" hidden="1">#REF!</definedName>
    <definedName name="_RIV6405f4876e3344e09204bb61cce669e5" hidden="1">'OV1'!$24:$24</definedName>
    <definedName name="_RIV65b2e38d5c6342f7b636c51a1b3128af" localSheetId="2" hidden="1">#REF!</definedName>
    <definedName name="_RIV65b2e38d5c6342f7b636c51a1b3128af" localSheetId="17" hidden="1">#REF!</definedName>
    <definedName name="_RIV65b2e38d5c6342f7b636c51a1b3128af" localSheetId="6" hidden="1">#REF!</definedName>
    <definedName name="_RIV65b2e38d5c6342f7b636c51a1b3128af" localSheetId="7" hidden="1">#REF!</definedName>
    <definedName name="_RIV65b2e38d5c6342f7b636c51a1b3128af" localSheetId="8" hidden="1">#REF!</definedName>
    <definedName name="_RIV65b2e38d5c6342f7b636c51a1b3128af" localSheetId="12" hidden="1">#REF!</definedName>
    <definedName name="_RIV65b2e38d5c6342f7b636c51a1b3128af" localSheetId="13" hidden="1">#REF!</definedName>
    <definedName name="_RIV65b2e38d5c6342f7b636c51a1b3128af" localSheetId="15" hidden="1">#REF!</definedName>
    <definedName name="_RIV65b2e38d5c6342f7b636c51a1b3128af" hidden="1">#REF!</definedName>
    <definedName name="_RIV65ba907343004ef88813cda8632b6aea" localSheetId="2" hidden="1">#REF!</definedName>
    <definedName name="_RIV65ba907343004ef88813cda8632b6aea" localSheetId="17" hidden="1">#REF!</definedName>
    <definedName name="_RIV65ba907343004ef88813cda8632b6aea" localSheetId="3" hidden="1">#REF!</definedName>
    <definedName name="_RIV65ba907343004ef88813cda8632b6aea" localSheetId="6" hidden="1">#REF!</definedName>
    <definedName name="_RIV65ba907343004ef88813cda8632b6aea" localSheetId="7" hidden="1">#REF!</definedName>
    <definedName name="_RIV65ba907343004ef88813cda8632b6aea" localSheetId="8" hidden="1">#REF!</definedName>
    <definedName name="_RIV65ba907343004ef88813cda8632b6aea" localSheetId="12" hidden="1">#REF!</definedName>
    <definedName name="_RIV65ba907343004ef88813cda8632b6aea" localSheetId="13" hidden="1">#REF!</definedName>
    <definedName name="_RIV65ba907343004ef88813cda8632b6aea" localSheetId="15" hidden="1">#REF!</definedName>
    <definedName name="_RIV65ba907343004ef88813cda8632b6aea" hidden="1">#REF!</definedName>
    <definedName name="_RIV66e645cac11e46ab83797cd74dd2a21e" localSheetId="2" hidden="1">#REF!</definedName>
    <definedName name="_RIV66e645cac11e46ab83797cd74dd2a21e" localSheetId="17" hidden="1">#REF!</definedName>
    <definedName name="_RIV66e645cac11e46ab83797cd74dd2a21e" localSheetId="6" hidden="1">#REF!</definedName>
    <definedName name="_RIV66e645cac11e46ab83797cd74dd2a21e" localSheetId="7" hidden="1">#REF!</definedName>
    <definedName name="_RIV66e645cac11e46ab83797cd74dd2a21e" localSheetId="8" hidden="1">#REF!</definedName>
    <definedName name="_RIV66e645cac11e46ab83797cd74dd2a21e" localSheetId="12" hidden="1">#REF!</definedName>
    <definedName name="_RIV66e645cac11e46ab83797cd74dd2a21e" localSheetId="13" hidden="1">#REF!</definedName>
    <definedName name="_RIV66e645cac11e46ab83797cd74dd2a21e" localSheetId="15" hidden="1">#REF!</definedName>
    <definedName name="_RIV66e645cac11e46ab83797cd74dd2a21e" hidden="1">#REF!</definedName>
    <definedName name="_RIV679a38fa4eb24522836153a66db94f69" localSheetId="2" hidden="1">#REF!</definedName>
    <definedName name="_RIV679a38fa4eb24522836153a66db94f69" localSheetId="17" hidden="1">#REF!</definedName>
    <definedName name="_RIV679a38fa4eb24522836153a66db94f69" localSheetId="3" hidden="1">#REF!</definedName>
    <definedName name="_RIV679a38fa4eb24522836153a66db94f69" localSheetId="6" hidden="1">#REF!</definedName>
    <definedName name="_RIV679a38fa4eb24522836153a66db94f69" localSheetId="7" hidden="1">#REF!</definedName>
    <definedName name="_RIV679a38fa4eb24522836153a66db94f69" localSheetId="8" hidden="1">#REF!</definedName>
    <definedName name="_RIV679a38fa4eb24522836153a66db94f69" localSheetId="12" hidden="1">#REF!</definedName>
    <definedName name="_RIV679a38fa4eb24522836153a66db94f69" localSheetId="13" hidden="1">#REF!</definedName>
    <definedName name="_RIV679a38fa4eb24522836153a66db94f69" localSheetId="15" hidden="1">#REF!</definedName>
    <definedName name="_RIV679a38fa4eb24522836153a66db94f69" hidden="1">#REF!</definedName>
    <definedName name="_RIV6a11a9ff8608441089729a546468c392" hidden="1">'OV1'!$30:$30</definedName>
    <definedName name="_RIV6d4ec4064ae64112940ebf5df8865940" hidden="1">'OV1'!$A:$A</definedName>
    <definedName name="_RIV6f19605657bf411fb6e82c32f7bbe110" localSheetId="2" hidden="1">'[1]Table 27x'!#REF!</definedName>
    <definedName name="_RIV6f19605657bf411fb6e82c32f7bbe110" localSheetId="17" hidden="1">'[1]Table 27x'!#REF!</definedName>
    <definedName name="_RIV6f19605657bf411fb6e82c32f7bbe110" localSheetId="3" hidden="1">'[1]Table 27x'!#REF!</definedName>
    <definedName name="_RIV6f19605657bf411fb6e82c32f7bbe110" localSheetId="6" hidden="1">'[1]Table 27x'!#REF!</definedName>
    <definedName name="_RIV6f19605657bf411fb6e82c32f7bbe110" localSheetId="7" hidden="1">'[1]Table 27x'!#REF!</definedName>
    <definedName name="_RIV6f19605657bf411fb6e82c32f7bbe110" localSheetId="8" hidden="1">'[1]Table 27x'!#REF!</definedName>
    <definedName name="_RIV6f19605657bf411fb6e82c32f7bbe110" localSheetId="12" hidden="1">'[1]Table 27x'!#REF!</definedName>
    <definedName name="_RIV6f19605657bf411fb6e82c32f7bbe110" localSheetId="13" hidden="1">'[1]Table 27x'!#REF!</definedName>
    <definedName name="_RIV6f19605657bf411fb6e82c32f7bbe110" localSheetId="15" hidden="1">'[1]Table 27x'!#REF!</definedName>
    <definedName name="_RIV6f19605657bf411fb6e82c32f7bbe110" hidden="1">'[1]Table 27x'!#REF!</definedName>
    <definedName name="_RIV6f849bf9998641b6a0f748e984f703d1" hidden="1">'OV1'!$21:$21</definedName>
    <definedName name="_RIV7049b971625a4192ba6e522313fcc476" localSheetId="2" hidden="1">#REF!</definedName>
    <definedName name="_RIV7049b971625a4192ba6e522313fcc476" localSheetId="17" hidden="1">#REF!</definedName>
    <definedName name="_RIV7049b971625a4192ba6e522313fcc476" localSheetId="6" hidden="1">#REF!</definedName>
    <definedName name="_RIV7049b971625a4192ba6e522313fcc476" localSheetId="7" hidden="1">#REF!</definedName>
    <definedName name="_RIV7049b971625a4192ba6e522313fcc476" localSheetId="8" hidden="1">#REF!</definedName>
    <definedName name="_RIV7049b971625a4192ba6e522313fcc476" localSheetId="12" hidden="1">#REF!</definedName>
    <definedName name="_RIV7049b971625a4192ba6e522313fcc476" localSheetId="13" hidden="1">#REF!</definedName>
    <definedName name="_RIV7049b971625a4192ba6e522313fcc476" localSheetId="15" hidden="1">#REF!</definedName>
    <definedName name="_RIV7049b971625a4192ba6e522313fcc476" hidden="1">#REF!</definedName>
    <definedName name="_RIV705c9283b5ba47f4a25bafc64ac0eea0" localSheetId="2" hidden="1">#REF!</definedName>
    <definedName name="_RIV705c9283b5ba47f4a25bafc64ac0eea0" localSheetId="17" hidden="1">#REF!</definedName>
    <definedName name="_RIV705c9283b5ba47f4a25bafc64ac0eea0" localSheetId="6" hidden="1">#REF!</definedName>
    <definedName name="_RIV705c9283b5ba47f4a25bafc64ac0eea0" localSheetId="7" hidden="1">#REF!</definedName>
    <definedName name="_RIV705c9283b5ba47f4a25bafc64ac0eea0" localSheetId="8" hidden="1">#REF!</definedName>
    <definedName name="_RIV705c9283b5ba47f4a25bafc64ac0eea0" localSheetId="12" hidden="1">#REF!</definedName>
    <definedName name="_RIV705c9283b5ba47f4a25bafc64ac0eea0" localSheetId="13" hidden="1">#REF!</definedName>
    <definedName name="_RIV705c9283b5ba47f4a25bafc64ac0eea0" localSheetId="15" hidden="1">#REF!</definedName>
    <definedName name="_RIV705c9283b5ba47f4a25bafc64ac0eea0" hidden="1">#REF!</definedName>
    <definedName name="_RIV70f14317f9c1409dba824a3a104b2051" localSheetId="2" hidden="1">#REF!</definedName>
    <definedName name="_RIV70f14317f9c1409dba824a3a104b2051" localSheetId="17" hidden="1">#REF!</definedName>
    <definedName name="_RIV70f14317f9c1409dba824a3a104b2051" localSheetId="6" hidden="1">#REF!</definedName>
    <definedName name="_RIV70f14317f9c1409dba824a3a104b2051" localSheetId="7" hidden="1">#REF!</definedName>
    <definedName name="_RIV70f14317f9c1409dba824a3a104b2051" localSheetId="8" hidden="1">#REF!</definedName>
    <definedName name="_RIV70f14317f9c1409dba824a3a104b2051" localSheetId="12" hidden="1">#REF!</definedName>
    <definedName name="_RIV70f14317f9c1409dba824a3a104b2051" localSheetId="13" hidden="1">#REF!</definedName>
    <definedName name="_RIV70f14317f9c1409dba824a3a104b2051" localSheetId="15" hidden="1">#REF!</definedName>
    <definedName name="_RIV70f14317f9c1409dba824a3a104b2051" hidden="1">#REF!</definedName>
    <definedName name="_RIV720f7cc5b8cf41d3aceb3c1fae7e3b4a" hidden="1">'OV1'!$32:$32</definedName>
    <definedName name="_RIV72944f2f7d2d41e6893f38ace05acb85" localSheetId="2" hidden="1">#REF!</definedName>
    <definedName name="_RIV72944f2f7d2d41e6893f38ace05acb85" localSheetId="17" hidden="1">#REF!</definedName>
    <definedName name="_RIV72944f2f7d2d41e6893f38ace05acb85" localSheetId="6" hidden="1">#REF!</definedName>
    <definedName name="_RIV72944f2f7d2d41e6893f38ace05acb85" localSheetId="7" hidden="1">#REF!</definedName>
    <definedName name="_RIV72944f2f7d2d41e6893f38ace05acb85" localSheetId="8" hidden="1">#REF!</definedName>
    <definedName name="_RIV72944f2f7d2d41e6893f38ace05acb85" localSheetId="12" hidden="1">#REF!</definedName>
    <definedName name="_RIV72944f2f7d2d41e6893f38ace05acb85" localSheetId="13" hidden="1">#REF!</definedName>
    <definedName name="_RIV72944f2f7d2d41e6893f38ace05acb85" localSheetId="15" hidden="1">#REF!</definedName>
    <definedName name="_RIV72944f2f7d2d41e6893f38ace05acb85" hidden="1">#REF!</definedName>
    <definedName name="_RIV7358e93b82894fd68dfcee2d6c992b3e" localSheetId="2" hidden="1">#REF!</definedName>
    <definedName name="_RIV7358e93b82894fd68dfcee2d6c992b3e" localSheetId="17" hidden="1">#REF!</definedName>
    <definedName name="_RIV7358e93b82894fd68dfcee2d6c992b3e" localSheetId="3" hidden="1">#REF!</definedName>
    <definedName name="_RIV7358e93b82894fd68dfcee2d6c992b3e" localSheetId="6" hidden="1">#REF!</definedName>
    <definedName name="_RIV7358e93b82894fd68dfcee2d6c992b3e" localSheetId="7" hidden="1">#REF!</definedName>
    <definedName name="_RIV7358e93b82894fd68dfcee2d6c992b3e" localSheetId="8" hidden="1">#REF!</definedName>
    <definedName name="_RIV7358e93b82894fd68dfcee2d6c992b3e" localSheetId="12" hidden="1">#REF!</definedName>
    <definedName name="_RIV7358e93b82894fd68dfcee2d6c992b3e" localSheetId="13" hidden="1">#REF!</definedName>
    <definedName name="_RIV7358e93b82894fd68dfcee2d6c992b3e" localSheetId="15" hidden="1">#REF!</definedName>
    <definedName name="_RIV7358e93b82894fd68dfcee2d6c992b3e" hidden="1">#REF!</definedName>
    <definedName name="_RIV741b3776f005450bbf08d4262381cd95" localSheetId="2" hidden="1">#REF!</definedName>
    <definedName name="_RIV741b3776f005450bbf08d4262381cd95" localSheetId="17" hidden="1">#REF!</definedName>
    <definedName name="_RIV741b3776f005450bbf08d4262381cd95" localSheetId="6" hidden="1">#REF!</definedName>
    <definedName name="_RIV741b3776f005450bbf08d4262381cd95" localSheetId="7" hidden="1">#REF!</definedName>
    <definedName name="_RIV741b3776f005450bbf08d4262381cd95" localSheetId="8" hidden="1">#REF!</definedName>
    <definedName name="_RIV741b3776f005450bbf08d4262381cd95" localSheetId="12" hidden="1">#REF!</definedName>
    <definedName name="_RIV741b3776f005450bbf08d4262381cd95" localSheetId="13" hidden="1">#REF!</definedName>
    <definedName name="_RIV741b3776f005450bbf08d4262381cd95" localSheetId="15" hidden="1">#REF!</definedName>
    <definedName name="_RIV741b3776f005450bbf08d4262381cd95" hidden="1">#REF!</definedName>
    <definedName name="_RIV7573b41d24374172a7c3b37fc981c800" hidden="1">'OV1'!$16:$16</definedName>
    <definedName name="_RIV75b55cf1617d4038b8ac0a2ebb0ac6a4" hidden="1">'OV1'!$10:$10</definedName>
    <definedName name="_RIV75ba5101860d46ec9b22688e8459180a" localSheetId="2" hidden="1">'[1]Table 12x'!#REF!</definedName>
    <definedName name="_RIV75ba5101860d46ec9b22688e8459180a" localSheetId="17" hidden="1">'[1]Table 12x'!#REF!</definedName>
    <definedName name="_RIV75ba5101860d46ec9b22688e8459180a" localSheetId="3" hidden="1">'[1]Table 12x'!#REF!</definedName>
    <definedName name="_RIV75ba5101860d46ec9b22688e8459180a" localSheetId="6" hidden="1">'[1]Table 12x'!#REF!</definedName>
    <definedName name="_RIV75ba5101860d46ec9b22688e8459180a" localSheetId="7" hidden="1">'[1]Table 12x'!#REF!</definedName>
    <definedName name="_RIV75ba5101860d46ec9b22688e8459180a" localSheetId="8" hidden="1">'[1]Table 12x'!#REF!</definedName>
    <definedName name="_RIV75ba5101860d46ec9b22688e8459180a" localSheetId="12" hidden="1">'[1]Table 12x'!#REF!</definedName>
    <definedName name="_RIV75ba5101860d46ec9b22688e8459180a" localSheetId="13" hidden="1">'[1]Table 12x'!#REF!</definedName>
    <definedName name="_RIV75ba5101860d46ec9b22688e8459180a" localSheetId="15" hidden="1">'[1]Table 12x'!#REF!</definedName>
    <definedName name="_RIV75ba5101860d46ec9b22688e8459180a" hidden="1">'[1]Table 12x'!#REF!</definedName>
    <definedName name="_RIV7a7882a1f3df46aa8144ec3c6db7f116" localSheetId="2" hidden="1">#REF!</definedName>
    <definedName name="_RIV7a7882a1f3df46aa8144ec3c6db7f116" localSheetId="17" hidden="1">#REF!</definedName>
    <definedName name="_RIV7a7882a1f3df46aa8144ec3c6db7f116" localSheetId="3" hidden="1">#REF!</definedName>
    <definedName name="_RIV7a7882a1f3df46aa8144ec3c6db7f116" localSheetId="6" hidden="1">#REF!</definedName>
    <definedName name="_RIV7a7882a1f3df46aa8144ec3c6db7f116" localSheetId="7" hidden="1">#REF!</definedName>
    <definedName name="_RIV7a7882a1f3df46aa8144ec3c6db7f116" localSheetId="8" hidden="1">#REF!</definedName>
    <definedName name="_RIV7a7882a1f3df46aa8144ec3c6db7f116" localSheetId="12" hidden="1">#REF!</definedName>
    <definedName name="_RIV7a7882a1f3df46aa8144ec3c6db7f116" localSheetId="13" hidden="1">#REF!</definedName>
    <definedName name="_RIV7a7882a1f3df46aa8144ec3c6db7f116" localSheetId="15" hidden="1">#REF!</definedName>
    <definedName name="_RIV7a7882a1f3df46aa8144ec3c6db7f116" hidden="1">#REF!</definedName>
    <definedName name="_RIV7f8f7e12ddef467580bd161f00953455" localSheetId="2" hidden="1">#REF!</definedName>
    <definedName name="_RIV7f8f7e12ddef467580bd161f00953455" localSheetId="17" hidden="1">#REF!</definedName>
    <definedName name="_RIV7f8f7e12ddef467580bd161f00953455" localSheetId="6" hidden="1">#REF!</definedName>
    <definedName name="_RIV7f8f7e12ddef467580bd161f00953455" localSheetId="7" hidden="1">#REF!</definedName>
    <definedName name="_RIV7f8f7e12ddef467580bd161f00953455" localSheetId="8" hidden="1">#REF!</definedName>
    <definedName name="_RIV7f8f7e12ddef467580bd161f00953455" localSheetId="12" hidden="1">#REF!</definedName>
    <definedName name="_RIV7f8f7e12ddef467580bd161f00953455" localSheetId="13" hidden="1">#REF!</definedName>
    <definedName name="_RIV7f8f7e12ddef467580bd161f00953455" localSheetId="15" hidden="1">#REF!</definedName>
    <definedName name="_RIV7f8f7e12ddef467580bd161f00953455" hidden="1">#REF!</definedName>
    <definedName name="_RIV825d8ba28c32459aa9c26d805ff9ab29" hidden="1">'OV1'!$20:$20</definedName>
    <definedName name="_RIV82b043e622fa4123bc323ffb8672aef3" hidden="1">'OV1'!$29:$29</definedName>
    <definedName name="_RIV832198ec93b341fea4de5b2e63a3213a" localSheetId="2" hidden="1">#REF!</definedName>
    <definedName name="_RIV832198ec93b341fea4de5b2e63a3213a" localSheetId="17" hidden="1">#REF!</definedName>
    <definedName name="_RIV832198ec93b341fea4de5b2e63a3213a" localSheetId="6" hidden="1">#REF!</definedName>
    <definedName name="_RIV832198ec93b341fea4de5b2e63a3213a" localSheetId="7" hidden="1">#REF!</definedName>
    <definedName name="_RIV832198ec93b341fea4de5b2e63a3213a" localSheetId="8" hidden="1">#REF!</definedName>
    <definedName name="_RIV832198ec93b341fea4de5b2e63a3213a" localSheetId="12" hidden="1">#REF!</definedName>
    <definedName name="_RIV832198ec93b341fea4de5b2e63a3213a" localSheetId="13" hidden="1">#REF!</definedName>
    <definedName name="_RIV832198ec93b341fea4de5b2e63a3213a" localSheetId="15" hidden="1">#REF!</definedName>
    <definedName name="_RIV832198ec93b341fea4de5b2e63a3213a" hidden="1">#REF!</definedName>
    <definedName name="_RIV854c7d89b08f4384aac68c18dcf8a243" localSheetId="2" hidden="1">#REF!</definedName>
    <definedName name="_RIV854c7d89b08f4384aac68c18dcf8a243" localSheetId="17" hidden="1">#REF!</definedName>
    <definedName name="_RIV854c7d89b08f4384aac68c18dcf8a243" localSheetId="6" hidden="1">#REF!</definedName>
    <definedName name="_RIV854c7d89b08f4384aac68c18dcf8a243" localSheetId="7" hidden="1">#REF!</definedName>
    <definedName name="_RIV854c7d89b08f4384aac68c18dcf8a243" localSheetId="8" hidden="1">#REF!</definedName>
    <definedName name="_RIV854c7d89b08f4384aac68c18dcf8a243" localSheetId="12" hidden="1">#REF!</definedName>
    <definedName name="_RIV854c7d89b08f4384aac68c18dcf8a243" localSheetId="13" hidden="1">#REF!</definedName>
    <definedName name="_RIV854c7d89b08f4384aac68c18dcf8a243" localSheetId="15" hidden="1">#REF!</definedName>
    <definedName name="_RIV854c7d89b08f4384aac68c18dcf8a243" hidden="1">#REF!</definedName>
    <definedName name="_RIV8683ef6d60f34350b4b92514486834d7" localSheetId="2" hidden="1">'[1]Table 14Ax'!#REF!</definedName>
    <definedName name="_RIV8683ef6d60f34350b4b92514486834d7" localSheetId="17" hidden="1">'[1]Table 14Ax'!#REF!</definedName>
    <definedName name="_RIV8683ef6d60f34350b4b92514486834d7" localSheetId="3" hidden="1">'[1]Table 14Ax'!#REF!</definedName>
    <definedName name="_RIV8683ef6d60f34350b4b92514486834d7" localSheetId="6" hidden="1">'[1]Table 14Ax'!#REF!</definedName>
    <definedName name="_RIV8683ef6d60f34350b4b92514486834d7" localSheetId="7" hidden="1">'[1]Table 14Ax'!#REF!</definedName>
    <definedName name="_RIV8683ef6d60f34350b4b92514486834d7" localSheetId="8" hidden="1">'[1]Table 14Ax'!#REF!</definedName>
    <definedName name="_RIV8683ef6d60f34350b4b92514486834d7" localSheetId="12" hidden="1">'[1]Table 14Ax'!#REF!</definedName>
    <definedName name="_RIV8683ef6d60f34350b4b92514486834d7" localSheetId="13" hidden="1">'[1]Table 14Ax'!#REF!</definedName>
    <definedName name="_RIV8683ef6d60f34350b4b92514486834d7" localSheetId="15" hidden="1">'[1]Table 14Ax'!#REF!</definedName>
    <definedName name="_RIV8683ef6d60f34350b4b92514486834d7" hidden="1">'[1]Table 14Ax'!#REF!</definedName>
    <definedName name="_RIV86f69e0b5da84ab9a3a3ede08906466a" localSheetId="2" hidden="1">#REF!</definedName>
    <definedName name="_RIV86f69e0b5da84ab9a3a3ede08906466a" localSheetId="17" hidden="1">#REF!</definedName>
    <definedName name="_RIV86f69e0b5da84ab9a3a3ede08906466a" localSheetId="6" hidden="1">#REF!</definedName>
    <definedName name="_RIV86f69e0b5da84ab9a3a3ede08906466a" localSheetId="7" hidden="1">#REF!</definedName>
    <definedName name="_RIV86f69e0b5da84ab9a3a3ede08906466a" localSheetId="8" hidden="1">#REF!</definedName>
    <definedName name="_RIV86f69e0b5da84ab9a3a3ede08906466a" localSheetId="12" hidden="1">#REF!</definedName>
    <definedName name="_RIV86f69e0b5da84ab9a3a3ede08906466a" localSheetId="13" hidden="1">#REF!</definedName>
    <definedName name="_RIV86f69e0b5da84ab9a3a3ede08906466a" localSheetId="15" hidden="1">#REF!</definedName>
    <definedName name="_RIV86f69e0b5da84ab9a3a3ede08906466a" hidden="1">#REF!</definedName>
    <definedName name="_RIV87da299370ab46e49601ea2d3a91b29c" localSheetId="2" hidden="1">'[1]Table 14Ax'!#REF!</definedName>
    <definedName name="_RIV87da299370ab46e49601ea2d3a91b29c" localSheetId="17" hidden="1">'[1]Table 14Ax'!#REF!</definedName>
    <definedName name="_RIV87da299370ab46e49601ea2d3a91b29c" localSheetId="3" hidden="1">'[1]Table 14Ax'!#REF!</definedName>
    <definedName name="_RIV87da299370ab46e49601ea2d3a91b29c" localSheetId="6" hidden="1">'[1]Table 14Ax'!#REF!</definedName>
    <definedName name="_RIV87da299370ab46e49601ea2d3a91b29c" localSheetId="7" hidden="1">'[1]Table 14Ax'!#REF!</definedName>
    <definedName name="_RIV87da299370ab46e49601ea2d3a91b29c" localSheetId="8" hidden="1">'[1]Table 14Ax'!#REF!</definedName>
    <definedName name="_RIV87da299370ab46e49601ea2d3a91b29c" localSheetId="12" hidden="1">'[1]Table 14Ax'!#REF!</definedName>
    <definedName name="_RIV87da299370ab46e49601ea2d3a91b29c" localSheetId="13" hidden="1">'[1]Table 14Ax'!#REF!</definedName>
    <definedName name="_RIV87da299370ab46e49601ea2d3a91b29c" localSheetId="15" hidden="1">'[1]Table 14Ax'!#REF!</definedName>
    <definedName name="_RIV87da299370ab46e49601ea2d3a91b29c" hidden="1">'[1]Table 14Ax'!#REF!</definedName>
    <definedName name="_RIV889cceaf8d2b4d0bbbc3df9420e0ac29" hidden="1">'OV1'!$E:$E</definedName>
    <definedName name="_RIV88a71177a0b14fbfa096a15b548116c0" localSheetId="2" hidden="1">#REF!</definedName>
    <definedName name="_RIV88a71177a0b14fbfa096a15b548116c0" localSheetId="17" hidden="1">#REF!</definedName>
    <definedName name="_RIV88a71177a0b14fbfa096a15b548116c0" localSheetId="6" hidden="1">#REF!</definedName>
    <definedName name="_RIV88a71177a0b14fbfa096a15b548116c0" localSheetId="7" hidden="1">#REF!</definedName>
    <definedName name="_RIV88a71177a0b14fbfa096a15b548116c0" localSheetId="8" hidden="1">#REF!</definedName>
    <definedName name="_RIV88a71177a0b14fbfa096a15b548116c0" localSheetId="12" hidden="1">#REF!</definedName>
    <definedName name="_RIV88a71177a0b14fbfa096a15b548116c0" localSheetId="13" hidden="1">#REF!</definedName>
    <definedName name="_RIV88a71177a0b14fbfa096a15b548116c0" localSheetId="15" hidden="1">#REF!</definedName>
    <definedName name="_RIV88a71177a0b14fbfa096a15b548116c0" hidden="1">#REF!</definedName>
    <definedName name="_RIV8a25aa9093bd4e998dcf383d68daa06f" localSheetId="2" hidden="1">'[1]Table 14Bx'!#REF!</definedName>
    <definedName name="_RIV8a25aa9093bd4e998dcf383d68daa06f" localSheetId="17" hidden="1">'[1]Table 14Bx'!#REF!</definedName>
    <definedName name="_RIV8a25aa9093bd4e998dcf383d68daa06f" localSheetId="3" hidden="1">'[1]Table 14Bx'!#REF!</definedName>
    <definedName name="_RIV8a25aa9093bd4e998dcf383d68daa06f" localSheetId="6" hidden="1">'[1]Table 14Bx'!#REF!</definedName>
    <definedName name="_RIV8a25aa9093bd4e998dcf383d68daa06f" localSheetId="7" hidden="1">'[1]Table 14Bx'!#REF!</definedName>
    <definedName name="_RIV8a25aa9093bd4e998dcf383d68daa06f" localSheetId="8" hidden="1">'[1]Table 14Bx'!#REF!</definedName>
    <definedName name="_RIV8a25aa9093bd4e998dcf383d68daa06f" localSheetId="12" hidden="1">'[1]Table 14Bx'!#REF!</definedName>
    <definedName name="_RIV8a25aa9093bd4e998dcf383d68daa06f" localSheetId="13" hidden="1">'[1]Table 14Bx'!#REF!</definedName>
    <definedName name="_RIV8a25aa9093bd4e998dcf383d68daa06f" localSheetId="15" hidden="1">'[1]Table 14Bx'!#REF!</definedName>
    <definedName name="_RIV8a25aa9093bd4e998dcf383d68daa06f" hidden="1">'[1]Table 14Bx'!#REF!</definedName>
    <definedName name="_RIV8badf5e8c44046d3a6f358c06cb1ca22" hidden="1">'OV1'!$28:$28</definedName>
    <definedName name="_RIV8bc898884c55474dbbd61feece5d49f7" localSheetId="2" hidden="1">#REF!</definedName>
    <definedName name="_RIV8bc898884c55474dbbd61feece5d49f7" localSheetId="17" hidden="1">#REF!</definedName>
    <definedName name="_RIV8bc898884c55474dbbd61feece5d49f7" localSheetId="6" hidden="1">#REF!</definedName>
    <definedName name="_RIV8bc898884c55474dbbd61feece5d49f7" localSheetId="7" hidden="1">#REF!</definedName>
    <definedName name="_RIV8bc898884c55474dbbd61feece5d49f7" localSheetId="8" hidden="1">#REF!</definedName>
    <definedName name="_RIV8bc898884c55474dbbd61feece5d49f7" localSheetId="12" hidden="1">#REF!</definedName>
    <definedName name="_RIV8bc898884c55474dbbd61feece5d49f7" localSheetId="13" hidden="1">#REF!</definedName>
    <definedName name="_RIV8bc898884c55474dbbd61feece5d49f7" localSheetId="15" hidden="1">#REF!</definedName>
    <definedName name="_RIV8bc898884c55474dbbd61feece5d49f7" hidden="1">#REF!</definedName>
    <definedName name="_RIV8c0d3a6fbdc94b35b5cb18f87eb2c915" hidden="1">'OV1'!$36:$36</definedName>
    <definedName name="_RIV8c3b916f89ae4564b667d07a640f4a78" localSheetId="2" hidden="1">'[1]Table 18x'!#REF!</definedName>
    <definedName name="_RIV8c3b916f89ae4564b667d07a640f4a78" localSheetId="17" hidden="1">'[1]Table 18x'!#REF!</definedName>
    <definedName name="_RIV8c3b916f89ae4564b667d07a640f4a78" localSheetId="3" hidden="1">'[1]Table 18x'!#REF!</definedName>
    <definedName name="_RIV8c3b916f89ae4564b667d07a640f4a78" localSheetId="6" hidden="1">'[1]Table 18x'!#REF!</definedName>
    <definedName name="_RIV8c3b916f89ae4564b667d07a640f4a78" localSheetId="7" hidden="1">'[1]Table 18x'!#REF!</definedName>
    <definedName name="_RIV8c3b916f89ae4564b667d07a640f4a78" localSheetId="8" hidden="1">'[1]Table 18x'!#REF!</definedName>
    <definedName name="_RIV8c3b916f89ae4564b667d07a640f4a78" localSheetId="12" hidden="1">'[1]Table 18x'!#REF!</definedName>
    <definedName name="_RIV8c3b916f89ae4564b667d07a640f4a78" localSheetId="13" hidden="1">'[1]Table 18x'!#REF!</definedName>
    <definedName name="_RIV8c3b916f89ae4564b667d07a640f4a78" localSheetId="15" hidden="1">'[1]Table 18x'!#REF!</definedName>
    <definedName name="_RIV8c3b916f89ae4564b667d07a640f4a78" hidden="1">'[1]Table 18x'!#REF!</definedName>
    <definedName name="_RIV8c94ea4777f14cf9a7f94e4288852ac1" localSheetId="2" hidden="1">#REF!</definedName>
    <definedName name="_RIV8c94ea4777f14cf9a7f94e4288852ac1" localSheetId="17" hidden="1">#REF!</definedName>
    <definedName name="_RIV8c94ea4777f14cf9a7f94e4288852ac1" localSheetId="6" hidden="1">#REF!</definedName>
    <definedName name="_RIV8c94ea4777f14cf9a7f94e4288852ac1" localSheetId="7" hidden="1">#REF!</definedName>
    <definedName name="_RIV8c94ea4777f14cf9a7f94e4288852ac1" localSheetId="8" hidden="1">#REF!</definedName>
    <definedName name="_RIV8c94ea4777f14cf9a7f94e4288852ac1" localSheetId="12" hidden="1">#REF!</definedName>
    <definedName name="_RIV8c94ea4777f14cf9a7f94e4288852ac1" localSheetId="13" hidden="1">#REF!</definedName>
    <definedName name="_RIV8c94ea4777f14cf9a7f94e4288852ac1" localSheetId="15" hidden="1">#REF!</definedName>
    <definedName name="_RIV8c94ea4777f14cf9a7f94e4288852ac1" hidden="1">#REF!</definedName>
    <definedName name="_RIV8f3f0ea5012a483da08feac644db481a" localSheetId="2" hidden="1">'[1]Table 13x'!#REF!</definedName>
    <definedName name="_RIV8f3f0ea5012a483da08feac644db481a" localSheetId="3" hidden="1">'[1]Table 13x'!#REF!</definedName>
    <definedName name="_RIV8f3f0ea5012a483da08feac644db481a" localSheetId="6" hidden="1">'[1]Table 13x'!#REF!</definedName>
    <definedName name="_RIV8f3f0ea5012a483da08feac644db481a" localSheetId="7" hidden="1">'[1]Table 13x'!#REF!</definedName>
    <definedName name="_RIV8f3f0ea5012a483da08feac644db481a" localSheetId="8" hidden="1">'[1]Table 13x'!#REF!</definedName>
    <definedName name="_RIV8f3f0ea5012a483da08feac644db481a" localSheetId="12" hidden="1">'[1]Table 13x'!#REF!</definedName>
    <definedName name="_RIV8f3f0ea5012a483da08feac644db481a" localSheetId="15" hidden="1">'[1]Table 13x'!#REF!</definedName>
    <definedName name="_RIV8f3f0ea5012a483da08feac644db481a" hidden="1">'[1]Table 13x'!#REF!</definedName>
    <definedName name="_RIV904dad73be5a47749f3f5f906576cb64" localSheetId="2" hidden="1">#REF!</definedName>
    <definedName name="_RIV904dad73be5a47749f3f5f906576cb64" localSheetId="17" hidden="1">#REF!</definedName>
    <definedName name="_RIV904dad73be5a47749f3f5f906576cb64" localSheetId="6" hidden="1">#REF!</definedName>
    <definedName name="_RIV904dad73be5a47749f3f5f906576cb64" localSheetId="7" hidden="1">#REF!</definedName>
    <definedName name="_RIV904dad73be5a47749f3f5f906576cb64" localSheetId="8" hidden="1">#REF!</definedName>
    <definedName name="_RIV904dad73be5a47749f3f5f906576cb64" localSheetId="12" hidden="1">#REF!</definedName>
    <definedName name="_RIV904dad73be5a47749f3f5f906576cb64" localSheetId="13" hidden="1">#REF!</definedName>
    <definedName name="_RIV904dad73be5a47749f3f5f906576cb64" localSheetId="15" hidden="1">#REF!</definedName>
    <definedName name="_RIV904dad73be5a47749f3f5f906576cb64" hidden="1">#REF!</definedName>
    <definedName name="_RIV91195555f5c84f67a4f2ad0acaa7210a" localSheetId="2" hidden="1">#REF!</definedName>
    <definedName name="_RIV91195555f5c84f67a4f2ad0acaa7210a" localSheetId="17" hidden="1">#REF!</definedName>
    <definedName name="_RIV91195555f5c84f67a4f2ad0acaa7210a" localSheetId="3" hidden="1">#REF!</definedName>
    <definedName name="_RIV91195555f5c84f67a4f2ad0acaa7210a" localSheetId="6" hidden="1">#REF!</definedName>
    <definedName name="_RIV91195555f5c84f67a4f2ad0acaa7210a" localSheetId="7" hidden="1">#REF!</definedName>
    <definedName name="_RIV91195555f5c84f67a4f2ad0acaa7210a" localSheetId="8" hidden="1">#REF!</definedName>
    <definedName name="_RIV91195555f5c84f67a4f2ad0acaa7210a" localSheetId="12" hidden="1">#REF!</definedName>
    <definedName name="_RIV91195555f5c84f67a4f2ad0acaa7210a" localSheetId="13" hidden="1">#REF!</definedName>
    <definedName name="_RIV91195555f5c84f67a4f2ad0acaa7210a" localSheetId="15" hidden="1">#REF!</definedName>
    <definedName name="_RIV91195555f5c84f67a4f2ad0acaa7210a" hidden="1">#REF!</definedName>
    <definedName name="_RIV928ebf9f040047578f403f461dd24197" localSheetId="2" hidden="1">#REF!</definedName>
    <definedName name="_RIV928ebf9f040047578f403f461dd24197" localSheetId="17" hidden="1">#REF!</definedName>
    <definedName name="_RIV928ebf9f040047578f403f461dd24197" localSheetId="6" hidden="1">#REF!</definedName>
    <definedName name="_RIV928ebf9f040047578f403f461dd24197" localSheetId="7" hidden="1">#REF!</definedName>
    <definedName name="_RIV928ebf9f040047578f403f461dd24197" localSheetId="8" hidden="1">#REF!</definedName>
    <definedName name="_RIV928ebf9f040047578f403f461dd24197" localSheetId="12" hidden="1">#REF!</definedName>
    <definedName name="_RIV928ebf9f040047578f403f461dd24197" localSheetId="13" hidden="1">#REF!</definedName>
    <definedName name="_RIV928ebf9f040047578f403f461dd24197" localSheetId="15" hidden="1">#REF!</definedName>
    <definedName name="_RIV928ebf9f040047578f403f461dd24197" hidden="1">#REF!</definedName>
    <definedName name="_RIV967e09c7215646cb8053c017cae1fc33" localSheetId="2" hidden="1">#REF!</definedName>
    <definedName name="_RIV967e09c7215646cb8053c017cae1fc33" localSheetId="17" hidden="1">#REF!</definedName>
    <definedName name="_RIV967e09c7215646cb8053c017cae1fc33" localSheetId="6" hidden="1">#REF!</definedName>
    <definedName name="_RIV967e09c7215646cb8053c017cae1fc33" localSheetId="7" hidden="1">#REF!</definedName>
    <definedName name="_RIV967e09c7215646cb8053c017cae1fc33" localSheetId="8" hidden="1">#REF!</definedName>
    <definedName name="_RIV967e09c7215646cb8053c017cae1fc33" localSheetId="12" hidden="1">#REF!</definedName>
    <definedName name="_RIV967e09c7215646cb8053c017cae1fc33" localSheetId="13" hidden="1">#REF!</definedName>
    <definedName name="_RIV967e09c7215646cb8053c017cae1fc33" localSheetId="15" hidden="1">#REF!</definedName>
    <definedName name="_RIV967e09c7215646cb8053c017cae1fc33" hidden="1">#REF!</definedName>
    <definedName name="_RIV9683169af3db46d6b38cccaae56b3ca9" localSheetId="2" hidden="1">#REF!</definedName>
    <definedName name="_RIV9683169af3db46d6b38cccaae56b3ca9" localSheetId="17" hidden="1">#REF!</definedName>
    <definedName name="_RIV9683169af3db46d6b38cccaae56b3ca9" localSheetId="6" hidden="1">#REF!</definedName>
    <definedName name="_RIV9683169af3db46d6b38cccaae56b3ca9" localSheetId="7" hidden="1">#REF!</definedName>
    <definedName name="_RIV9683169af3db46d6b38cccaae56b3ca9" localSheetId="8" hidden="1">#REF!</definedName>
    <definedName name="_RIV9683169af3db46d6b38cccaae56b3ca9" localSheetId="12" hidden="1">#REF!</definedName>
    <definedName name="_RIV9683169af3db46d6b38cccaae56b3ca9" localSheetId="13" hidden="1">#REF!</definedName>
    <definedName name="_RIV9683169af3db46d6b38cccaae56b3ca9" localSheetId="15" hidden="1">#REF!</definedName>
    <definedName name="_RIV9683169af3db46d6b38cccaae56b3ca9" hidden="1">#REF!</definedName>
    <definedName name="_RIV96f875f642a94713af20c601b4bbc957" localSheetId="2" hidden="1">'[1]Table 11x'!#REF!</definedName>
    <definedName name="_RIV96f875f642a94713af20c601b4bbc957" localSheetId="17" hidden="1">'[1]Table 11x'!#REF!</definedName>
    <definedName name="_RIV96f875f642a94713af20c601b4bbc957" localSheetId="3" hidden="1">'[1]Table 11x'!#REF!</definedName>
    <definedName name="_RIV96f875f642a94713af20c601b4bbc957" localSheetId="6" hidden="1">'[1]Table 11x'!#REF!</definedName>
    <definedName name="_RIV96f875f642a94713af20c601b4bbc957" localSheetId="7" hidden="1">'[1]Table 11x'!#REF!</definedName>
    <definedName name="_RIV96f875f642a94713af20c601b4bbc957" localSheetId="8" hidden="1">'[1]Table 11x'!#REF!</definedName>
    <definedName name="_RIV96f875f642a94713af20c601b4bbc957" localSheetId="12" hidden="1">'[1]Table 11x'!#REF!</definedName>
    <definedName name="_RIV96f875f642a94713af20c601b4bbc957" localSheetId="13" hidden="1">'[1]Table 11x'!#REF!</definedName>
    <definedName name="_RIV96f875f642a94713af20c601b4bbc957" localSheetId="15" hidden="1">'[1]Table 11x'!#REF!</definedName>
    <definedName name="_RIV96f875f642a94713af20c601b4bbc957" hidden="1">'[1]Table 11x'!#REF!</definedName>
    <definedName name="_RIV96f9996e57c1452fb62ead3fb53e36e8" localSheetId="2" hidden="1">#REF!</definedName>
    <definedName name="_RIV96f9996e57c1452fb62ead3fb53e36e8" localSheetId="17" hidden="1">#REF!</definedName>
    <definedName name="_RIV96f9996e57c1452fb62ead3fb53e36e8" localSheetId="6" hidden="1">#REF!</definedName>
    <definedName name="_RIV96f9996e57c1452fb62ead3fb53e36e8" localSheetId="7" hidden="1">#REF!</definedName>
    <definedName name="_RIV96f9996e57c1452fb62ead3fb53e36e8" localSheetId="8" hidden="1">#REF!</definedName>
    <definedName name="_RIV96f9996e57c1452fb62ead3fb53e36e8" localSheetId="12" hidden="1">#REF!</definedName>
    <definedName name="_RIV96f9996e57c1452fb62ead3fb53e36e8" localSheetId="13" hidden="1">#REF!</definedName>
    <definedName name="_RIV96f9996e57c1452fb62ead3fb53e36e8" localSheetId="15" hidden="1">#REF!</definedName>
    <definedName name="_RIV96f9996e57c1452fb62ead3fb53e36e8" hidden="1">#REF!</definedName>
    <definedName name="_RIV97a6471db5184cbdaab7951f7e1e5fb1" localSheetId="2" hidden="1">#REF!</definedName>
    <definedName name="_RIV97a6471db5184cbdaab7951f7e1e5fb1" localSheetId="17" hidden="1">#REF!</definedName>
    <definedName name="_RIV97a6471db5184cbdaab7951f7e1e5fb1" localSheetId="3" hidden="1">#REF!</definedName>
    <definedName name="_RIV97a6471db5184cbdaab7951f7e1e5fb1" localSheetId="6" hidden="1">#REF!</definedName>
    <definedName name="_RIV97a6471db5184cbdaab7951f7e1e5fb1" localSheetId="7" hidden="1">#REF!</definedName>
    <definedName name="_RIV97a6471db5184cbdaab7951f7e1e5fb1" localSheetId="8" hidden="1">#REF!</definedName>
    <definedName name="_RIV97a6471db5184cbdaab7951f7e1e5fb1" localSheetId="12" hidden="1">#REF!</definedName>
    <definedName name="_RIV97a6471db5184cbdaab7951f7e1e5fb1" localSheetId="13" hidden="1">#REF!</definedName>
    <definedName name="_RIV97a6471db5184cbdaab7951f7e1e5fb1" localSheetId="15" hidden="1">#REF!</definedName>
    <definedName name="_RIV97a6471db5184cbdaab7951f7e1e5fb1" hidden="1">#REF!</definedName>
    <definedName name="_RIV9ae0f2962c0c4824826c63fbe435209b" localSheetId="2" hidden="1">'[1]Table 18x'!#REF!</definedName>
    <definedName name="_RIV9ae0f2962c0c4824826c63fbe435209b" localSheetId="17" hidden="1">'[1]Table 18x'!#REF!</definedName>
    <definedName name="_RIV9ae0f2962c0c4824826c63fbe435209b" localSheetId="3" hidden="1">'[1]Table 18x'!#REF!</definedName>
    <definedName name="_RIV9ae0f2962c0c4824826c63fbe435209b" localSheetId="6" hidden="1">'[1]Table 18x'!#REF!</definedName>
    <definedName name="_RIV9ae0f2962c0c4824826c63fbe435209b" localSheetId="7" hidden="1">'[1]Table 18x'!#REF!</definedName>
    <definedName name="_RIV9ae0f2962c0c4824826c63fbe435209b" localSheetId="8" hidden="1">'[1]Table 18x'!#REF!</definedName>
    <definedName name="_RIV9ae0f2962c0c4824826c63fbe435209b" localSheetId="12" hidden="1">'[1]Table 18x'!#REF!</definedName>
    <definedName name="_RIV9ae0f2962c0c4824826c63fbe435209b" localSheetId="13" hidden="1">'[1]Table 18x'!#REF!</definedName>
    <definedName name="_RIV9ae0f2962c0c4824826c63fbe435209b" localSheetId="15" hidden="1">'[1]Table 18x'!#REF!</definedName>
    <definedName name="_RIV9ae0f2962c0c4824826c63fbe435209b" hidden="1">'[1]Table 18x'!#REF!</definedName>
    <definedName name="_RIV9d5dea605a0d4dec9e2e2d296b7e318e" hidden="1">'OV1'!$31:$31</definedName>
    <definedName name="_RIV9d9e402e03424d288e3d95b94c4ba5cf" localSheetId="2" hidden="1">#REF!</definedName>
    <definedName name="_RIV9d9e402e03424d288e3d95b94c4ba5cf" localSheetId="17" hidden="1">#REF!</definedName>
    <definedName name="_RIV9d9e402e03424d288e3d95b94c4ba5cf" localSheetId="3" hidden="1">#REF!</definedName>
    <definedName name="_RIV9d9e402e03424d288e3d95b94c4ba5cf" localSheetId="6" hidden="1">#REF!</definedName>
    <definedName name="_RIV9d9e402e03424d288e3d95b94c4ba5cf" localSheetId="7" hidden="1">#REF!</definedName>
    <definedName name="_RIV9d9e402e03424d288e3d95b94c4ba5cf" localSheetId="8" hidden="1">#REF!</definedName>
    <definedName name="_RIV9d9e402e03424d288e3d95b94c4ba5cf" localSheetId="12" hidden="1">#REF!</definedName>
    <definedName name="_RIV9d9e402e03424d288e3d95b94c4ba5cf" localSheetId="13" hidden="1">#REF!</definedName>
    <definedName name="_RIV9d9e402e03424d288e3d95b94c4ba5cf" localSheetId="15" hidden="1">#REF!</definedName>
    <definedName name="_RIV9d9e402e03424d288e3d95b94c4ba5cf" hidden="1">#REF!</definedName>
    <definedName name="_RIVa100f35f7ec7471bae2af89101143f6b" localSheetId="2" hidden="1">'[1]Table 5x'!#REF!</definedName>
    <definedName name="_RIVa100f35f7ec7471bae2af89101143f6b" localSheetId="17" hidden="1">'[1]Table 5x'!#REF!</definedName>
    <definedName name="_RIVa100f35f7ec7471bae2af89101143f6b" localSheetId="3" hidden="1">'[1]Table 5x'!#REF!</definedName>
    <definedName name="_RIVa100f35f7ec7471bae2af89101143f6b" localSheetId="6" hidden="1">'[1]Table 5x'!#REF!</definedName>
    <definedName name="_RIVa100f35f7ec7471bae2af89101143f6b" localSheetId="7" hidden="1">'[1]Table 5x'!#REF!</definedName>
    <definedName name="_RIVa100f35f7ec7471bae2af89101143f6b" localSheetId="8" hidden="1">'[1]Table 5x'!#REF!</definedName>
    <definedName name="_RIVa100f35f7ec7471bae2af89101143f6b" localSheetId="12" hidden="1">'[1]Table 5x'!#REF!</definedName>
    <definedName name="_RIVa100f35f7ec7471bae2af89101143f6b" localSheetId="13" hidden="1">'[1]Table 5x'!#REF!</definedName>
    <definedName name="_RIVa100f35f7ec7471bae2af89101143f6b" localSheetId="15" hidden="1">'[1]Table 5x'!#REF!</definedName>
    <definedName name="_RIVa100f35f7ec7471bae2af89101143f6b" hidden="1">'[1]Table 5x'!#REF!</definedName>
    <definedName name="_RIVa15dc873e12241dc8390a906416db9cb" localSheetId="2" hidden="1">'[1]Table 14Ax'!#REF!</definedName>
    <definedName name="_RIVa15dc873e12241dc8390a906416db9cb" localSheetId="17" hidden="1">'[1]Table 14Ax'!#REF!</definedName>
    <definedName name="_RIVa15dc873e12241dc8390a906416db9cb" localSheetId="3" hidden="1">'[1]Table 14Ax'!#REF!</definedName>
    <definedName name="_RIVa15dc873e12241dc8390a906416db9cb" localSheetId="6" hidden="1">'[1]Table 14Ax'!#REF!</definedName>
    <definedName name="_RIVa15dc873e12241dc8390a906416db9cb" localSheetId="7" hidden="1">'[1]Table 14Ax'!#REF!</definedName>
    <definedName name="_RIVa15dc873e12241dc8390a906416db9cb" localSheetId="8" hidden="1">'[1]Table 14Ax'!#REF!</definedName>
    <definedName name="_RIVa15dc873e12241dc8390a906416db9cb" localSheetId="12" hidden="1">'[1]Table 14Ax'!#REF!</definedName>
    <definedName name="_RIVa15dc873e12241dc8390a906416db9cb" localSheetId="13" hidden="1">'[1]Table 14Ax'!#REF!</definedName>
    <definedName name="_RIVa15dc873e12241dc8390a906416db9cb" localSheetId="15" hidden="1">'[1]Table 14Ax'!#REF!</definedName>
    <definedName name="_RIVa15dc873e12241dc8390a906416db9cb" hidden="1">'[1]Table 14Ax'!#REF!</definedName>
    <definedName name="_RIVa1835bf6c652469db974ccbc4daee733" localSheetId="2" hidden="1">#REF!</definedName>
    <definedName name="_RIVa1835bf6c652469db974ccbc4daee733" localSheetId="17" hidden="1">#REF!</definedName>
    <definedName name="_RIVa1835bf6c652469db974ccbc4daee733" localSheetId="6" hidden="1">#REF!</definedName>
    <definedName name="_RIVa1835bf6c652469db974ccbc4daee733" localSheetId="7" hidden="1">#REF!</definedName>
    <definedName name="_RIVa1835bf6c652469db974ccbc4daee733" localSheetId="8" hidden="1">#REF!</definedName>
    <definedName name="_RIVa1835bf6c652469db974ccbc4daee733" localSheetId="12" hidden="1">#REF!</definedName>
    <definedName name="_RIVa1835bf6c652469db974ccbc4daee733" localSheetId="13" hidden="1">#REF!</definedName>
    <definedName name="_RIVa1835bf6c652469db974ccbc4daee733" localSheetId="15" hidden="1">#REF!</definedName>
    <definedName name="_RIVa1835bf6c652469db974ccbc4daee733" hidden="1">#REF!</definedName>
    <definedName name="_RIVa1b8c1334fcf4be79716b17f51c73ec4" localSheetId="2" hidden="1">#REF!</definedName>
    <definedName name="_RIVa1b8c1334fcf4be79716b17f51c73ec4" localSheetId="17" hidden="1">#REF!</definedName>
    <definedName name="_RIVa1b8c1334fcf4be79716b17f51c73ec4" localSheetId="3" hidden="1">#REF!</definedName>
    <definedName name="_RIVa1b8c1334fcf4be79716b17f51c73ec4" localSheetId="6" hidden="1">#REF!</definedName>
    <definedName name="_RIVa1b8c1334fcf4be79716b17f51c73ec4" localSheetId="7" hidden="1">#REF!</definedName>
    <definedName name="_RIVa1b8c1334fcf4be79716b17f51c73ec4" localSheetId="8" hidden="1">#REF!</definedName>
    <definedName name="_RIVa1b8c1334fcf4be79716b17f51c73ec4" localSheetId="12" hidden="1">#REF!</definedName>
    <definedName name="_RIVa1b8c1334fcf4be79716b17f51c73ec4" localSheetId="13" hidden="1">#REF!</definedName>
    <definedName name="_RIVa1b8c1334fcf4be79716b17f51c73ec4" localSheetId="15" hidden="1">#REF!</definedName>
    <definedName name="_RIVa1b8c1334fcf4be79716b17f51c73ec4" hidden="1">#REF!</definedName>
    <definedName name="_RIVa1c362f176cc4dc280c4fe62bcf6f061" localSheetId="2" hidden="1">#REF!</definedName>
    <definedName name="_RIVa1c362f176cc4dc280c4fe62bcf6f061" localSheetId="17" hidden="1">#REF!</definedName>
    <definedName name="_RIVa1c362f176cc4dc280c4fe62bcf6f061" localSheetId="6" hidden="1">#REF!</definedName>
    <definedName name="_RIVa1c362f176cc4dc280c4fe62bcf6f061" localSheetId="7" hidden="1">#REF!</definedName>
    <definedName name="_RIVa1c362f176cc4dc280c4fe62bcf6f061" localSheetId="8" hidden="1">#REF!</definedName>
    <definedName name="_RIVa1c362f176cc4dc280c4fe62bcf6f061" localSheetId="12" hidden="1">#REF!</definedName>
    <definedName name="_RIVa1c362f176cc4dc280c4fe62bcf6f061" localSheetId="13" hidden="1">#REF!</definedName>
    <definedName name="_RIVa1c362f176cc4dc280c4fe62bcf6f061" localSheetId="15" hidden="1">#REF!</definedName>
    <definedName name="_RIVa1c362f176cc4dc280c4fe62bcf6f061" hidden="1">#REF!</definedName>
    <definedName name="_RIVa4802a8c7a204f56990219116e434c40" localSheetId="2" hidden="1">'[1]Table 27x'!#REF!</definedName>
    <definedName name="_RIVa4802a8c7a204f56990219116e434c40" localSheetId="17" hidden="1">'[1]Table 27x'!#REF!</definedName>
    <definedName name="_RIVa4802a8c7a204f56990219116e434c40" localSheetId="3" hidden="1">'[1]Table 27x'!#REF!</definedName>
    <definedName name="_RIVa4802a8c7a204f56990219116e434c40" localSheetId="6" hidden="1">'[1]Table 27x'!#REF!</definedName>
    <definedName name="_RIVa4802a8c7a204f56990219116e434c40" localSheetId="7" hidden="1">'[1]Table 27x'!#REF!</definedName>
    <definedName name="_RIVa4802a8c7a204f56990219116e434c40" localSheetId="8" hidden="1">'[1]Table 27x'!#REF!</definedName>
    <definedName name="_RIVa4802a8c7a204f56990219116e434c40" localSheetId="12" hidden="1">'[1]Table 27x'!#REF!</definedName>
    <definedName name="_RIVa4802a8c7a204f56990219116e434c40" localSheetId="13" hidden="1">'[1]Table 27x'!#REF!</definedName>
    <definedName name="_RIVa4802a8c7a204f56990219116e434c40" localSheetId="15" hidden="1">'[1]Table 27x'!#REF!</definedName>
    <definedName name="_RIVa4802a8c7a204f56990219116e434c40" hidden="1">'[1]Table 27x'!#REF!</definedName>
    <definedName name="_RIVa4eafc0e40a24efe8e6d34a6789d6195" localSheetId="2" hidden="1">#REF!</definedName>
    <definedName name="_RIVa4eafc0e40a24efe8e6d34a6789d6195" localSheetId="17" hidden="1">#REF!</definedName>
    <definedName name="_RIVa4eafc0e40a24efe8e6d34a6789d6195" localSheetId="3" hidden="1">#REF!</definedName>
    <definedName name="_RIVa4eafc0e40a24efe8e6d34a6789d6195" localSheetId="6" hidden="1">#REF!</definedName>
    <definedName name="_RIVa4eafc0e40a24efe8e6d34a6789d6195" localSheetId="7" hidden="1">#REF!</definedName>
    <definedName name="_RIVa4eafc0e40a24efe8e6d34a6789d6195" localSheetId="8" hidden="1">#REF!</definedName>
    <definedName name="_RIVa4eafc0e40a24efe8e6d34a6789d6195" localSheetId="12" hidden="1">#REF!</definedName>
    <definedName name="_RIVa4eafc0e40a24efe8e6d34a6789d6195" localSheetId="13" hidden="1">#REF!</definedName>
    <definedName name="_RIVa4eafc0e40a24efe8e6d34a6789d6195" localSheetId="15" hidden="1">#REF!</definedName>
    <definedName name="_RIVa4eafc0e40a24efe8e6d34a6789d6195" hidden="1">#REF!</definedName>
    <definedName name="_RIVa5bb79f2fe3143f0a32071e0d82d433b" localSheetId="2" hidden="1">#REF!</definedName>
    <definedName name="_RIVa5bb79f2fe3143f0a32071e0d82d433b" localSheetId="17" hidden="1">#REF!</definedName>
    <definedName name="_RIVa5bb79f2fe3143f0a32071e0d82d433b" localSheetId="6" hidden="1">#REF!</definedName>
    <definedName name="_RIVa5bb79f2fe3143f0a32071e0d82d433b" localSheetId="7" hidden="1">#REF!</definedName>
    <definedName name="_RIVa5bb79f2fe3143f0a32071e0d82d433b" localSheetId="8" hidden="1">#REF!</definedName>
    <definedName name="_RIVa5bb79f2fe3143f0a32071e0d82d433b" localSheetId="12" hidden="1">#REF!</definedName>
    <definedName name="_RIVa5bb79f2fe3143f0a32071e0d82d433b" localSheetId="13" hidden="1">#REF!</definedName>
    <definedName name="_RIVa5bb79f2fe3143f0a32071e0d82d433b" localSheetId="15" hidden="1">#REF!</definedName>
    <definedName name="_RIVa5bb79f2fe3143f0a32071e0d82d433b" hidden="1">#REF!</definedName>
    <definedName name="_RIVa6f2d66de21743dcb57b78c434e106c9" hidden="1">'OV1'!$33:$33</definedName>
    <definedName name="_RIVa75c217480264fdbb7fdecf1e3260adb" hidden="1">'OV1'!$27:$27</definedName>
    <definedName name="_RIVa81dc4d8c281429888721d2ccd37fe45" localSheetId="2" hidden="1">#REF!</definedName>
    <definedName name="_RIVa81dc4d8c281429888721d2ccd37fe45" localSheetId="17" hidden="1">#REF!</definedName>
    <definedName name="_RIVa81dc4d8c281429888721d2ccd37fe45" localSheetId="3" hidden="1">#REF!</definedName>
    <definedName name="_RIVa81dc4d8c281429888721d2ccd37fe45" localSheetId="6" hidden="1">#REF!</definedName>
    <definedName name="_RIVa81dc4d8c281429888721d2ccd37fe45" localSheetId="7" hidden="1">#REF!</definedName>
    <definedName name="_RIVa81dc4d8c281429888721d2ccd37fe45" localSheetId="8" hidden="1">#REF!</definedName>
    <definedName name="_RIVa81dc4d8c281429888721d2ccd37fe45" localSheetId="12" hidden="1">#REF!</definedName>
    <definedName name="_RIVa81dc4d8c281429888721d2ccd37fe45" localSheetId="13" hidden="1">#REF!</definedName>
    <definedName name="_RIVa81dc4d8c281429888721d2ccd37fe45" localSheetId="15" hidden="1">#REF!</definedName>
    <definedName name="_RIVa81dc4d8c281429888721d2ccd37fe45" hidden="1">#REF!</definedName>
    <definedName name="_RIVa8bef4cddf2340918ebade82340be085" localSheetId="2" hidden="1">'[1]Table 9x'!#REF!</definedName>
    <definedName name="_RIVa8bef4cddf2340918ebade82340be085" localSheetId="17" hidden="1">'[1]Table 9x'!#REF!</definedName>
    <definedName name="_RIVa8bef4cddf2340918ebade82340be085" localSheetId="3" hidden="1">'[1]Table 9x'!#REF!</definedName>
    <definedName name="_RIVa8bef4cddf2340918ebade82340be085" localSheetId="6" hidden="1">'[1]Table 9x'!#REF!</definedName>
    <definedName name="_RIVa8bef4cddf2340918ebade82340be085" localSheetId="7" hidden="1">'[1]Table 9x'!#REF!</definedName>
    <definedName name="_RIVa8bef4cddf2340918ebade82340be085" localSheetId="8" hidden="1">'[1]Table 9x'!#REF!</definedName>
    <definedName name="_RIVa8bef4cddf2340918ebade82340be085" localSheetId="12" hidden="1">'[1]Table 9x'!#REF!</definedName>
    <definedName name="_RIVa8bef4cddf2340918ebade82340be085" localSheetId="13" hidden="1">'[1]Table 9x'!#REF!</definedName>
    <definedName name="_RIVa8bef4cddf2340918ebade82340be085" localSheetId="15" hidden="1">'[1]Table 9x'!#REF!</definedName>
    <definedName name="_RIVa8bef4cddf2340918ebade82340be085" hidden="1">'[1]Table 9x'!#REF!</definedName>
    <definedName name="_RIVa90c5835033c40358af070cfdc50fd01" hidden="1">'OV1'!$35:$35</definedName>
    <definedName name="_RIVaea28c99eda542a68db2f603f3f2c352" localSheetId="2" hidden="1">#REF!</definedName>
    <definedName name="_RIVaea28c99eda542a68db2f603f3f2c352" localSheetId="17" hidden="1">#REF!</definedName>
    <definedName name="_RIVaea28c99eda542a68db2f603f3f2c352" localSheetId="3" hidden="1">#REF!</definedName>
    <definedName name="_RIVaea28c99eda542a68db2f603f3f2c352" localSheetId="6" hidden="1">#REF!</definedName>
    <definedName name="_RIVaea28c99eda542a68db2f603f3f2c352" localSheetId="7" hidden="1">#REF!</definedName>
    <definedName name="_RIVaea28c99eda542a68db2f603f3f2c352" localSheetId="8" hidden="1">#REF!</definedName>
    <definedName name="_RIVaea28c99eda542a68db2f603f3f2c352" localSheetId="12" hidden="1">#REF!</definedName>
    <definedName name="_RIVaea28c99eda542a68db2f603f3f2c352" localSheetId="13" hidden="1">#REF!</definedName>
    <definedName name="_RIVaea28c99eda542a68db2f603f3f2c352" localSheetId="15" hidden="1">#REF!</definedName>
    <definedName name="_RIVaea28c99eda542a68db2f603f3f2c352" hidden="1">#REF!</definedName>
    <definedName name="_RIVaeb526b7108a40fb8b115281d3863d32" localSheetId="2" hidden="1">#REF!</definedName>
    <definedName name="_RIVaeb526b7108a40fb8b115281d3863d32" localSheetId="17" hidden="1">#REF!</definedName>
    <definedName name="_RIVaeb526b7108a40fb8b115281d3863d32" localSheetId="6" hidden="1">#REF!</definedName>
    <definedName name="_RIVaeb526b7108a40fb8b115281d3863d32" localSheetId="7" hidden="1">#REF!</definedName>
    <definedName name="_RIVaeb526b7108a40fb8b115281d3863d32" localSheetId="8" hidden="1">#REF!</definedName>
    <definedName name="_RIVaeb526b7108a40fb8b115281d3863d32" localSheetId="12" hidden="1">#REF!</definedName>
    <definedName name="_RIVaeb526b7108a40fb8b115281d3863d32" localSheetId="13" hidden="1">#REF!</definedName>
    <definedName name="_RIVaeb526b7108a40fb8b115281d3863d32" localSheetId="15" hidden="1">#REF!</definedName>
    <definedName name="_RIVaeb526b7108a40fb8b115281d3863d32" hidden="1">#REF!</definedName>
    <definedName name="_RIVaf3ff69463bb43cdad20a7cf4e6dd248" localSheetId="2" hidden="1">#REF!</definedName>
    <definedName name="_RIVaf3ff69463bb43cdad20a7cf4e6dd248" localSheetId="17" hidden="1">#REF!</definedName>
    <definedName name="_RIVaf3ff69463bb43cdad20a7cf4e6dd248" localSheetId="3" hidden="1">#REF!</definedName>
    <definedName name="_RIVaf3ff69463bb43cdad20a7cf4e6dd248" localSheetId="6" hidden="1">#REF!</definedName>
    <definedName name="_RIVaf3ff69463bb43cdad20a7cf4e6dd248" localSheetId="7" hidden="1">#REF!</definedName>
    <definedName name="_RIVaf3ff69463bb43cdad20a7cf4e6dd248" localSheetId="8" hidden="1">#REF!</definedName>
    <definedName name="_RIVaf3ff69463bb43cdad20a7cf4e6dd248" localSheetId="12" hidden="1">#REF!</definedName>
    <definedName name="_RIVaf3ff69463bb43cdad20a7cf4e6dd248" localSheetId="13" hidden="1">#REF!</definedName>
    <definedName name="_RIVaf3ff69463bb43cdad20a7cf4e6dd248" localSheetId="15" hidden="1">#REF!</definedName>
    <definedName name="_RIVaf3ff69463bb43cdad20a7cf4e6dd248" hidden="1">#REF!</definedName>
    <definedName name="_RIVb0758517bb06495a88372b2fb3f7f1a6" localSheetId="2" hidden="1">#REF!</definedName>
    <definedName name="_RIVb0758517bb06495a88372b2fb3f7f1a6" localSheetId="17" hidden="1">#REF!</definedName>
    <definedName name="_RIVb0758517bb06495a88372b2fb3f7f1a6" localSheetId="6" hidden="1">#REF!</definedName>
    <definedName name="_RIVb0758517bb06495a88372b2fb3f7f1a6" localSheetId="7" hidden="1">#REF!</definedName>
    <definedName name="_RIVb0758517bb06495a88372b2fb3f7f1a6" localSheetId="8" hidden="1">#REF!</definedName>
    <definedName name="_RIVb0758517bb06495a88372b2fb3f7f1a6" localSheetId="12" hidden="1">#REF!</definedName>
    <definedName name="_RIVb0758517bb06495a88372b2fb3f7f1a6" localSheetId="13" hidden="1">#REF!</definedName>
    <definedName name="_RIVb0758517bb06495a88372b2fb3f7f1a6" localSheetId="15" hidden="1">#REF!</definedName>
    <definedName name="_RIVb0758517bb06495a88372b2fb3f7f1a6" hidden="1">#REF!</definedName>
    <definedName name="_RIVb0cffc99bf1143e6866e9fa2f8ad62ea" hidden="1">'OV1'!$25:$25</definedName>
    <definedName name="_RIVb2dc25535e3b43c4a8645bbcc4a1164e" localSheetId="2" hidden="1">#REF!</definedName>
    <definedName name="_RIVb2dc25535e3b43c4a8645bbcc4a1164e" localSheetId="17" hidden="1">#REF!</definedName>
    <definedName name="_RIVb2dc25535e3b43c4a8645bbcc4a1164e" localSheetId="6" hidden="1">#REF!</definedName>
    <definedName name="_RIVb2dc25535e3b43c4a8645bbcc4a1164e" localSheetId="7" hidden="1">#REF!</definedName>
    <definedName name="_RIVb2dc25535e3b43c4a8645bbcc4a1164e" localSheetId="8" hidden="1">#REF!</definedName>
    <definedName name="_RIVb2dc25535e3b43c4a8645bbcc4a1164e" localSheetId="12" hidden="1">#REF!</definedName>
    <definedName name="_RIVb2dc25535e3b43c4a8645bbcc4a1164e" localSheetId="13" hidden="1">#REF!</definedName>
    <definedName name="_RIVb2dc25535e3b43c4a8645bbcc4a1164e" localSheetId="15" hidden="1">#REF!</definedName>
    <definedName name="_RIVb2dc25535e3b43c4a8645bbcc4a1164e" hidden="1">#REF!</definedName>
    <definedName name="_RIVb36bde7fba1246d98ca74b8cb20ae1d9" localSheetId="2" hidden="1">#REF!</definedName>
    <definedName name="_RIVb36bde7fba1246d98ca74b8cb20ae1d9" localSheetId="17" hidden="1">#REF!</definedName>
    <definedName name="_RIVb36bde7fba1246d98ca74b8cb20ae1d9" localSheetId="6" hidden="1">#REF!</definedName>
    <definedName name="_RIVb36bde7fba1246d98ca74b8cb20ae1d9" localSheetId="7" hidden="1">#REF!</definedName>
    <definedName name="_RIVb36bde7fba1246d98ca74b8cb20ae1d9" localSheetId="8" hidden="1">#REF!</definedName>
    <definedName name="_RIVb36bde7fba1246d98ca74b8cb20ae1d9" localSheetId="12" hidden="1">#REF!</definedName>
    <definedName name="_RIVb36bde7fba1246d98ca74b8cb20ae1d9" localSheetId="13" hidden="1">#REF!</definedName>
    <definedName name="_RIVb36bde7fba1246d98ca74b8cb20ae1d9" localSheetId="15" hidden="1">#REF!</definedName>
    <definedName name="_RIVb36bde7fba1246d98ca74b8cb20ae1d9" hidden="1">#REF!</definedName>
    <definedName name="_RIVb40ef07254f14c558bf3844bc69b6c45" localSheetId="2" hidden="1">#REF!</definedName>
    <definedName name="_RIVb40ef07254f14c558bf3844bc69b6c45" localSheetId="17" hidden="1">#REF!</definedName>
    <definedName name="_RIVb40ef07254f14c558bf3844bc69b6c45" localSheetId="3" hidden="1">#REF!</definedName>
    <definedName name="_RIVb40ef07254f14c558bf3844bc69b6c45" localSheetId="6" hidden="1">#REF!</definedName>
    <definedName name="_RIVb40ef07254f14c558bf3844bc69b6c45" localSheetId="7" hidden="1">#REF!</definedName>
    <definedName name="_RIVb40ef07254f14c558bf3844bc69b6c45" localSheetId="8" hidden="1">#REF!</definedName>
    <definedName name="_RIVb40ef07254f14c558bf3844bc69b6c45" localSheetId="12" hidden="1">#REF!</definedName>
    <definedName name="_RIVb40ef07254f14c558bf3844bc69b6c45" localSheetId="13" hidden="1">#REF!</definedName>
    <definedName name="_RIVb40ef07254f14c558bf3844bc69b6c45" localSheetId="15" hidden="1">#REF!</definedName>
    <definedName name="_RIVb40ef07254f14c558bf3844bc69b6c45" hidden="1">#REF!</definedName>
    <definedName name="_RIVb6ce0cf3c0e647eca2c744edfc5d0d13" localSheetId="2" hidden="1">#REF!</definedName>
    <definedName name="_RIVb6ce0cf3c0e647eca2c744edfc5d0d13" localSheetId="17" hidden="1">#REF!</definedName>
    <definedName name="_RIVb6ce0cf3c0e647eca2c744edfc5d0d13" localSheetId="6" hidden="1">#REF!</definedName>
    <definedName name="_RIVb6ce0cf3c0e647eca2c744edfc5d0d13" localSheetId="7" hidden="1">#REF!</definedName>
    <definedName name="_RIVb6ce0cf3c0e647eca2c744edfc5d0d13" localSheetId="8" hidden="1">#REF!</definedName>
    <definedName name="_RIVb6ce0cf3c0e647eca2c744edfc5d0d13" localSheetId="12" hidden="1">#REF!</definedName>
    <definedName name="_RIVb6ce0cf3c0e647eca2c744edfc5d0d13" localSheetId="13" hidden="1">#REF!</definedName>
    <definedName name="_RIVb6ce0cf3c0e647eca2c744edfc5d0d13" localSheetId="15" hidden="1">#REF!</definedName>
    <definedName name="_RIVb6ce0cf3c0e647eca2c744edfc5d0d13" hidden="1">#REF!</definedName>
    <definedName name="_RIVb89e3908af154911b69a947dde362fbf" localSheetId="2" hidden="1">#REF!</definedName>
    <definedName name="_RIVb89e3908af154911b69a947dde362fbf" localSheetId="17" hidden="1">#REF!</definedName>
    <definedName name="_RIVb89e3908af154911b69a947dde362fbf" localSheetId="6" hidden="1">#REF!</definedName>
    <definedName name="_RIVb89e3908af154911b69a947dde362fbf" localSheetId="7" hidden="1">#REF!</definedName>
    <definedName name="_RIVb89e3908af154911b69a947dde362fbf" localSheetId="8" hidden="1">#REF!</definedName>
    <definedName name="_RIVb89e3908af154911b69a947dde362fbf" localSheetId="12" hidden="1">#REF!</definedName>
    <definedName name="_RIVb89e3908af154911b69a947dde362fbf" localSheetId="13" hidden="1">#REF!</definedName>
    <definedName name="_RIVb89e3908af154911b69a947dde362fbf" localSheetId="15" hidden="1">#REF!</definedName>
    <definedName name="_RIVb89e3908af154911b69a947dde362fbf" hidden="1">#REF!</definedName>
    <definedName name="_RIVb8ddc51c31de453e8be29999b61444ce" hidden="1">'OV1'!$15:$15</definedName>
    <definedName name="_RIVba23efddaf54406583a4b68635c68329" localSheetId="2" hidden="1">'[1]Table 27x'!#REF!</definedName>
    <definedName name="_RIVba23efddaf54406583a4b68635c68329" localSheetId="17" hidden="1">'[1]Table 27x'!#REF!</definedName>
    <definedName name="_RIVba23efddaf54406583a4b68635c68329" localSheetId="3" hidden="1">'[1]Table 27x'!#REF!</definedName>
    <definedName name="_RIVba23efddaf54406583a4b68635c68329" localSheetId="6" hidden="1">'[1]Table 27x'!#REF!</definedName>
    <definedName name="_RIVba23efddaf54406583a4b68635c68329" localSheetId="7" hidden="1">'[1]Table 27x'!#REF!</definedName>
    <definedName name="_RIVba23efddaf54406583a4b68635c68329" localSheetId="8" hidden="1">'[1]Table 27x'!#REF!</definedName>
    <definedName name="_RIVba23efddaf54406583a4b68635c68329" localSheetId="12" hidden="1">'[1]Table 27x'!#REF!</definedName>
    <definedName name="_RIVba23efddaf54406583a4b68635c68329" localSheetId="13" hidden="1">'[1]Table 27x'!#REF!</definedName>
    <definedName name="_RIVba23efddaf54406583a4b68635c68329" localSheetId="15" hidden="1">'[1]Table 27x'!#REF!</definedName>
    <definedName name="_RIVba23efddaf54406583a4b68635c68329" hidden="1">'[1]Table 27x'!#REF!</definedName>
    <definedName name="_RIVbb49059e942b46d7b12d8461a36dff41" localSheetId="2" hidden="1">#REF!</definedName>
    <definedName name="_RIVbb49059e942b46d7b12d8461a36dff41" localSheetId="17" hidden="1">#REF!</definedName>
    <definedName name="_RIVbb49059e942b46d7b12d8461a36dff41" localSheetId="6" hidden="1">#REF!</definedName>
    <definedName name="_RIVbb49059e942b46d7b12d8461a36dff41" localSheetId="7" hidden="1">#REF!</definedName>
    <definedName name="_RIVbb49059e942b46d7b12d8461a36dff41" localSheetId="8" hidden="1">#REF!</definedName>
    <definedName name="_RIVbb49059e942b46d7b12d8461a36dff41" localSheetId="12" hidden="1">#REF!</definedName>
    <definedName name="_RIVbb49059e942b46d7b12d8461a36dff41" localSheetId="13" hidden="1">#REF!</definedName>
    <definedName name="_RIVbb49059e942b46d7b12d8461a36dff41" localSheetId="15" hidden="1">#REF!</definedName>
    <definedName name="_RIVbb49059e942b46d7b12d8461a36dff41" hidden="1">#REF!</definedName>
    <definedName name="_RIVbe08744f943a44839134e6403b7eec78" localSheetId="2" hidden="1">#REF!</definedName>
    <definedName name="_RIVbe08744f943a44839134e6403b7eec78" localSheetId="17" hidden="1">#REF!</definedName>
    <definedName name="_RIVbe08744f943a44839134e6403b7eec78" localSheetId="6" hidden="1">#REF!</definedName>
    <definedName name="_RIVbe08744f943a44839134e6403b7eec78" localSheetId="7" hidden="1">#REF!</definedName>
    <definedName name="_RIVbe08744f943a44839134e6403b7eec78" localSheetId="8" hidden="1">#REF!</definedName>
    <definedName name="_RIVbe08744f943a44839134e6403b7eec78" localSheetId="12" hidden="1">#REF!</definedName>
    <definedName name="_RIVbe08744f943a44839134e6403b7eec78" localSheetId="13" hidden="1">#REF!</definedName>
    <definedName name="_RIVbe08744f943a44839134e6403b7eec78" localSheetId="15" hidden="1">#REF!</definedName>
    <definedName name="_RIVbe08744f943a44839134e6403b7eec78" hidden="1">#REF!</definedName>
    <definedName name="_RIVbe1356db4d984c40ad798d5f8ac70198" localSheetId="2" hidden="1">'[1]Table 14Ax'!#REF!</definedName>
    <definedName name="_RIVbe1356db4d984c40ad798d5f8ac70198" localSheetId="17" hidden="1">'[1]Table 14Ax'!#REF!</definedName>
    <definedName name="_RIVbe1356db4d984c40ad798d5f8ac70198" localSheetId="3" hidden="1">'[1]Table 14Ax'!#REF!</definedName>
    <definedName name="_RIVbe1356db4d984c40ad798d5f8ac70198" localSheetId="6" hidden="1">'[1]Table 14Ax'!#REF!</definedName>
    <definedName name="_RIVbe1356db4d984c40ad798d5f8ac70198" localSheetId="7" hidden="1">'[1]Table 14Ax'!#REF!</definedName>
    <definedName name="_RIVbe1356db4d984c40ad798d5f8ac70198" localSheetId="8" hidden="1">'[1]Table 14Ax'!#REF!</definedName>
    <definedName name="_RIVbe1356db4d984c40ad798d5f8ac70198" localSheetId="12" hidden="1">'[1]Table 14Ax'!#REF!</definedName>
    <definedName name="_RIVbe1356db4d984c40ad798d5f8ac70198" localSheetId="13" hidden="1">'[1]Table 14Ax'!#REF!</definedName>
    <definedName name="_RIVbe1356db4d984c40ad798d5f8ac70198" localSheetId="15" hidden="1">'[1]Table 14Ax'!#REF!</definedName>
    <definedName name="_RIVbe1356db4d984c40ad798d5f8ac70198" hidden="1">'[1]Table 14Ax'!#REF!</definedName>
    <definedName name="_RIVbebaacb27820484e831ed561a8ff102b" localSheetId="2" hidden="1">#REF!</definedName>
    <definedName name="_RIVbebaacb27820484e831ed561a8ff102b" localSheetId="17" hidden="1">#REF!</definedName>
    <definedName name="_RIVbebaacb27820484e831ed561a8ff102b" localSheetId="3" hidden="1">#REF!</definedName>
    <definedName name="_RIVbebaacb27820484e831ed561a8ff102b" localSheetId="6" hidden="1">#REF!</definedName>
    <definedName name="_RIVbebaacb27820484e831ed561a8ff102b" localSheetId="7" hidden="1">#REF!</definedName>
    <definedName name="_RIVbebaacb27820484e831ed561a8ff102b" localSheetId="8" hidden="1">#REF!</definedName>
    <definedName name="_RIVbebaacb27820484e831ed561a8ff102b" localSheetId="12" hidden="1">#REF!</definedName>
    <definedName name="_RIVbebaacb27820484e831ed561a8ff102b" localSheetId="13" hidden="1">#REF!</definedName>
    <definedName name="_RIVbebaacb27820484e831ed561a8ff102b" localSheetId="15" hidden="1">#REF!</definedName>
    <definedName name="_RIVbebaacb27820484e831ed561a8ff102b" hidden="1">#REF!</definedName>
    <definedName name="_RIVbf3779f52f4149bc8318b703a4a8a265" localSheetId="2" hidden="1">#REF!</definedName>
    <definedName name="_RIVbf3779f52f4149bc8318b703a4a8a265" localSheetId="17" hidden="1">#REF!</definedName>
    <definedName name="_RIVbf3779f52f4149bc8318b703a4a8a265" localSheetId="3" hidden="1">#REF!</definedName>
    <definedName name="_RIVbf3779f52f4149bc8318b703a4a8a265" localSheetId="6" hidden="1">#REF!</definedName>
    <definedName name="_RIVbf3779f52f4149bc8318b703a4a8a265" localSheetId="7" hidden="1">#REF!</definedName>
    <definedName name="_RIVbf3779f52f4149bc8318b703a4a8a265" localSheetId="8" hidden="1">#REF!</definedName>
    <definedName name="_RIVbf3779f52f4149bc8318b703a4a8a265" localSheetId="12" hidden="1">#REF!</definedName>
    <definedName name="_RIVbf3779f52f4149bc8318b703a4a8a265" localSheetId="13" hidden="1">#REF!</definedName>
    <definedName name="_RIVbf3779f52f4149bc8318b703a4a8a265" localSheetId="15" hidden="1">#REF!</definedName>
    <definedName name="_RIVbf3779f52f4149bc8318b703a4a8a265" hidden="1">#REF!</definedName>
    <definedName name="_RIVbfde4b908482471289a365cd60dd6409" localSheetId="2" hidden="1">#REF!</definedName>
    <definedName name="_RIVbfde4b908482471289a365cd60dd6409" localSheetId="17" hidden="1">#REF!</definedName>
    <definedName name="_RIVbfde4b908482471289a365cd60dd6409" localSheetId="6" hidden="1">#REF!</definedName>
    <definedName name="_RIVbfde4b908482471289a365cd60dd6409" localSheetId="7" hidden="1">#REF!</definedName>
    <definedName name="_RIVbfde4b908482471289a365cd60dd6409" localSheetId="8" hidden="1">#REF!</definedName>
    <definedName name="_RIVbfde4b908482471289a365cd60dd6409" localSheetId="12" hidden="1">#REF!</definedName>
    <definedName name="_RIVbfde4b908482471289a365cd60dd6409" localSheetId="13" hidden="1">#REF!</definedName>
    <definedName name="_RIVbfde4b908482471289a365cd60dd6409" localSheetId="15" hidden="1">#REF!</definedName>
    <definedName name="_RIVbfde4b908482471289a365cd60dd6409" hidden="1">#REF!</definedName>
    <definedName name="_RIVc058d2e1a77c41688b859de6c2481af4" localSheetId="2" hidden="1">#REF!</definedName>
    <definedName name="_RIVc058d2e1a77c41688b859de6c2481af4" localSheetId="17" hidden="1">#REF!</definedName>
    <definedName name="_RIVc058d2e1a77c41688b859de6c2481af4" localSheetId="6" hidden="1">#REF!</definedName>
    <definedName name="_RIVc058d2e1a77c41688b859de6c2481af4" localSheetId="7" hidden="1">#REF!</definedName>
    <definedName name="_RIVc058d2e1a77c41688b859de6c2481af4" localSheetId="8" hidden="1">#REF!</definedName>
    <definedName name="_RIVc058d2e1a77c41688b859de6c2481af4" localSheetId="12" hidden="1">#REF!</definedName>
    <definedName name="_RIVc058d2e1a77c41688b859de6c2481af4" localSheetId="13" hidden="1">#REF!</definedName>
    <definedName name="_RIVc058d2e1a77c41688b859de6c2481af4" localSheetId="15" hidden="1">#REF!</definedName>
    <definedName name="_RIVc058d2e1a77c41688b859de6c2481af4" hidden="1">#REF!</definedName>
    <definedName name="_RIVc26fa7111de8436695379f194aa6690d" localSheetId="2" hidden="1">#REF!</definedName>
    <definedName name="_RIVc26fa7111de8436695379f194aa6690d" localSheetId="17" hidden="1">#REF!</definedName>
    <definedName name="_RIVc26fa7111de8436695379f194aa6690d" localSheetId="6" hidden="1">#REF!</definedName>
    <definedName name="_RIVc26fa7111de8436695379f194aa6690d" localSheetId="7" hidden="1">#REF!</definedName>
    <definedName name="_RIVc26fa7111de8436695379f194aa6690d" localSheetId="8" hidden="1">#REF!</definedName>
    <definedName name="_RIVc26fa7111de8436695379f194aa6690d" localSheetId="12" hidden="1">#REF!</definedName>
    <definedName name="_RIVc26fa7111de8436695379f194aa6690d" localSheetId="13" hidden="1">#REF!</definedName>
    <definedName name="_RIVc26fa7111de8436695379f194aa6690d" localSheetId="15" hidden="1">#REF!</definedName>
    <definedName name="_RIVc26fa7111de8436695379f194aa6690d" hidden="1">#REF!</definedName>
    <definedName name="_RIVc2b6d67362d64686962f1f5a400179c1" localSheetId="2" hidden="1">#REF!</definedName>
    <definedName name="_RIVc2b6d67362d64686962f1f5a400179c1" localSheetId="17" hidden="1">#REF!</definedName>
    <definedName name="_RIVc2b6d67362d64686962f1f5a400179c1" localSheetId="6" hidden="1">#REF!</definedName>
    <definedName name="_RIVc2b6d67362d64686962f1f5a400179c1" localSheetId="7" hidden="1">#REF!</definedName>
    <definedName name="_RIVc2b6d67362d64686962f1f5a400179c1" localSheetId="8" hidden="1">#REF!</definedName>
    <definedName name="_RIVc2b6d67362d64686962f1f5a400179c1" localSheetId="12" hidden="1">#REF!</definedName>
    <definedName name="_RIVc2b6d67362d64686962f1f5a400179c1" localSheetId="13" hidden="1">#REF!</definedName>
    <definedName name="_RIVc2b6d67362d64686962f1f5a400179c1" localSheetId="15" hidden="1">#REF!</definedName>
    <definedName name="_RIVc2b6d67362d64686962f1f5a400179c1" hidden="1">#REF!</definedName>
    <definedName name="_RIVc3129395e9e04655a4d82de2cd2aa484" localSheetId="2" hidden="1">#REF!</definedName>
    <definedName name="_RIVc3129395e9e04655a4d82de2cd2aa484" localSheetId="17" hidden="1">#REF!</definedName>
    <definedName name="_RIVc3129395e9e04655a4d82de2cd2aa484" localSheetId="6" hidden="1">#REF!</definedName>
    <definedName name="_RIVc3129395e9e04655a4d82de2cd2aa484" localSheetId="7" hidden="1">#REF!</definedName>
    <definedName name="_RIVc3129395e9e04655a4d82de2cd2aa484" localSheetId="8" hidden="1">#REF!</definedName>
    <definedName name="_RIVc3129395e9e04655a4d82de2cd2aa484" localSheetId="12" hidden="1">#REF!</definedName>
    <definedName name="_RIVc3129395e9e04655a4d82de2cd2aa484" localSheetId="13" hidden="1">#REF!</definedName>
    <definedName name="_RIVc3129395e9e04655a4d82de2cd2aa484" localSheetId="15" hidden="1">#REF!</definedName>
    <definedName name="_RIVc3129395e9e04655a4d82de2cd2aa484" hidden="1">#REF!</definedName>
    <definedName name="_RIVc3b9e5a842ec4a65a96593a572c1448c" localSheetId="2" hidden="1">#REF!</definedName>
    <definedName name="_RIVc3b9e5a842ec4a65a96593a572c1448c" localSheetId="17" hidden="1">#REF!</definedName>
    <definedName name="_RIVc3b9e5a842ec4a65a96593a572c1448c" localSheetId="6" hidden="1">#REF!</definedName>
    <definedName name="_RIVc3b9e5a842ec4a65a96593a572c1448c" localSheetId="7" hidden="1">#REF!</definedName>
    <definedName name="_RIVc3b9e5a842ec4a65a96593a572c1448c" localSheetId="8" hidden="1">#REF!</definedName>
    <definedName name="_RIVc3b9e5a842ec4a65a96593a572c1448c" localSheetId="12" hidden="1">#REF!</definedName>
    <definedName name="_RIVc3b9e5a842ec4a65a96593a572c1448c" localSheetId="13" hidden="1">#REF!</definedName>
    <definedName name="_RIVc3b9e5a842ec4a65a96593a572c1448c" localSheetId="15" hidden="1">#REF!</definedName>
    <definedName name="_RIVc3b9e5a842ec4a65a96593a572c1448c" hidden="1">#REF!</definedName>
    <definedName name="_RIVc442f2ecf5cb486d8f90a4acd1cfbefd" localSheetId="2" hidden="1">#REF!</definedName>
    <definedName name="_RIVc442f2ecf5cb486d8f90a4acd1cfbefd" localSheetId="17" hidden="1">#REF!</definedName>
    <definedName name="_RIVc442f2ecf5cb486d8f90a4acd1cfbefd" localSheetId="6" hidden="1">#REF!</definedName>
    <definedName name="_RIVc442f2ecf5cb486d8f90a4acd1cfbefd" localSheetId="7" hidden="1">#REF!</definedName>
    <definedName name="_RIVc442f2ecf5cb486d8f90a4acd1cfbefd" localSheetId="8" hidden="1">#REF!</definedName>
    <definedName name="_RIVc442f2ecf5cb486d8f90a4acd1cfbefd" localSheetId="12" hidden="1">#REF!</definedName>
    <definedName name="_RIVc442f2ecf5cb486d8f90a4acd1cfbefd" localSheetId="13" hidden="1">#REF!</definedName>
    <definedName name="_RIVc442f2ecf5cb486d8f90a4acd1cfbefd" localSheetId="15" hidden="1">#REF!</definedName>
    <definedName name="_RIVc442f2ecf5cb486d8f90a4acd1cfbefd" hidden="1">#REF!</definedName>
    <definedName name="_RIVc548fc2c1a1a46a1a818004413e5694c" hidden="1">'OV1'!$22:$22</definedName>
    <definedName name="_RIVc6479872241849f69edb4c268c3aa2f3" localSheetId="2" hidden="1">'[1]Table 14Ax'!#REF!</definedName>
    <definedName name="_RIVc6479872241849f69edb4c268c3aa2f3" localSheetId="17" hidden="1">'[1]Table 14Ax'!#REF!</definedName>
    <definedName name="_RIVc6479872241849f69edb4c268c3aa2f3" localSheetId="3" hidden="1">'[1]Table 14Ax'!#REF!</definedName>
    <definedName name="_RIVc6479872241849f69edb4c268c3aa2f3" localSheetId="6" hidden="1">'[1]Table 14Ax'!#REF!</definedName>
    <definedName name="_RIVc6479872241849f69edb4c268c3aa2f3" localSheetId="7" hidden="1">'[1]Table 14Ax'!#REF!</definedName>
    <definedName name="_RIVc6479872241849f69edb4c268c3aa2f3" localSheetId="8" hidden="1">'[1]Table 14Ax'!#REF!</definedName>
    <definedName name="_RIVc6479872241849f69edb4c268c3aa2f3" localSheetId="12" hidden="1">'[1]Table 14Ax'!#REF!</definedName>
    <definedName name="_RIVc6479872241849f69edb4c268c3aa2f3" localSheetId="13" hidden="1">'[1]Table 14Ax'!#REF!</definedName>
    <definedName name="_RIVc6479872241849f69edb4c268c3aa2f3" localSheetId="15" hidden="1">'[1]Table 14Ax'!#REF!</definedName>
    <definedName name="_RIVc6479872241849f69edb4c268c3aa2f3" hidden="1">'[1]Table 14Ax'!#REF!</definedName>
    <definedName name="_RIVc69673c5627147e9a383e9595ba4bb37" localSheetId="2" hidden="1">#REF!</definedName>
    <definedName name="_RIVc69673c5627147e9a383e9595ba4bb37" localSheetId="17" hidden="1">#REF!</definedName>
    <definedName name="_RIVc69673c5627147e9a383e9595ba4bb37" localSheetId="6" hidden="1">#REF!</definedName>
    <definedName name="_RIVc69673c5627147e9a383e9595ba4bb37" localSheetId="7" hidden="1">#REF!</definedName>
    <definedName name="_RIVc69673c5627147e9a383e9595ba4bb37" localSheetId="8" hidden="1">#REF!</definedName>
    <definedName name="_RIVc69673c5627147e9a383e9595ba4bb37" localSheetId="12" hidden="1">#REF!</definedName>
    <definedName name="_RIVc69673c5627147e9a383e9595ba4bb37" localSheetId="13" hidden="1">#REF!</definedName>
    <definedName name="_RIVc69673c5627147e9a383e9595ba4bb37" localSheetId="15" hidden="1">#REF!</definedName>
    <definedName name="_RIVc69673c5627147e9a383e9595ba4bb37" hidden="1">#REF!</definedName>
    <definedName name="_RIVc923accf65444631a522b86af4651c8f" localSheetId="2" hidden="1">#REF!</definedName>
    <definedName name="_RIVc923accf65444631a522b86af4651c8f" localSheetId="17" hidden="1">#REF!</definedName>
    <definedName name="_RIVc923accf65444631a522b86af4651c8f" localSheetId="3" hidden="1">#REF!</definedName>
    <definedName name="_RIVc923accf65444631a522b86af4651c8f" localSheetId="6" hidden="1">#REF!</definedName>
    <definedName name="_RIVc923accf65444631a522b86af4651c8f" localSheetId="7" hidden="1">#REF!</definedName>
    <definedName name="_RIVc923accf65444631a522b86af4651c8f" localSheetId="8" hidden="1">#REF!</definedName>
    <definedName name="_RIVc923accf65444631a522b86af4651c8f" localSheetId="12" hidden="1">#REF!</definedName>
    <definedName name="_RIVc923accf65444631a522b86af4651c8f" localSheetId="13" hidden="1">#REF!</definedName>
    <definedName name="_RIVc923accf65444631a522b86af4651c8f" localSheetId="15" hidden="1">#REF!</definedName>
    <definedName name="_RIVc923accf65444631a522b86af4651c8f" hidden="1">#REF!</definedName>
    <definedName name="_RIVcc7a9643812148869e918261425a3423" localSheetId="2" hidden="1">#REF!</definedName>
    <definedName name="_RIVcc7a9643812148869e918261425a3423" localSheetId="17" hidden="1">#REF!</definedName>
    <definedName name="_RIVcc7a9643812148869e918261425a3423" localSheetId="3" hidden="1">#REF!</definedName>
    <definedName name="_RIVcc7a9643812148869e918261425a3423" localSheetId="6" hidden="1">#REF!</definedName>
    <definedName name="_RIVcc7a9643812148869e918261425a3423" localSheetId="7" hidden="1">#REF!</definedName>
    <definedName name="_RIVcc7a9643812148869e918261425a3423" localSheetId="8" hidden="1">#REF!</definedName>
    <definedName name="_RIVcc7a9643812148869e918261425a3423" localSheetId="12" hidden="1">#REF!</definedName>
    <definedName name="_RIVcc7a9643812148869e918261425a3423" localSheetId="13" hidden="1">#REF!</definedName>
    <definedName name="_RIVcc7a9643812148869e918261425a3423" localSheetId="15" hidden="1">#REF!</definedName>
    <definedName name="_RIVcc7a9643812148869e918261425a3423" hidden="1">#REF!</definedName>
    <definedName name="_RIVce71e92c3f26426bb5e5fbaff6f0813a" localSheetId="2" hidden="1">#REF!</definedName>
    <definedName name="_RIVce71e92c3f26426bb5e5fbaff6f0813a" localSheetId="17" hidden="1">#REF!</definedName>
    <definedName name="_RIVce71e92c3f26426bb5e5fbaff6f0813a" localSheetId="6" hidden="1">#REF!</definedName>
    <definedName name="_RIVce71e92c3f26426bb5e5fbaff6f0813a" localSheetId="7" hidden="1">#REF!</definedName>
    <definedName name="_RIVce71e92c3f26426bb5e5fbaff6f0813a" localSheetId="8" hidden="1">#REF!</definedName>
    <definedName name="_RIVce71e92c3f26426bb5e5fbaff6f0813a" localSheetId="12" hidden="1">#REF!</definedName>
    <definedName name="_RIVce71e92c3f26426bb5e5fbaff6f0813a" localSheetId="13" hidden="1">#REF!</definedName>
    <definedName name="_RIVce71e92c3f26426bb5e5fbaff6f0813a" localSheetId="15" hidden="1">#REF!</definedName>
    <definedName name="_RIVce71e92c3f26426bb5e5fbaff6f0813a" hidden="1">#REF!</definedName>
    <definedName name="_RIVd294fd7d88204f7c89bd9d55b8de4e7b" hidden="1">'OV1'!$37:$37</definedName>
    <definedName name="_RIVd60edf5d4f04427ba73f4ac4ff94675b" localSheetId="2" hidden="1">#REF!</definedName>
    <definedName name="_RIVd60edf5d4f04427ba73f4ac4ff94675b" localSheetId="17" hidden="1">#REF!</definedName>
    <definedName name="_RIVd60edf5d4f04427ba73f4ac4ff94675b" localSheetId="3" hidden="1">#REF!</definedName>
    <definedName name="_RIVd60edf5d4f04427ba73f4ac4ff94675b" localSheetId="6" hidden="1">#REF!</definedName>
    <definedName name="_RIVd60edf5d4f04427ba73f4ac4ff94675b" localSheetId="7" hidden="1">#REF!</definedName>
    <definedName name="_RIVd60edf5d4f04427ba73f4ac4ff94675b" localSheetId="8" hidden="1">#REF!</definedName>
    <definedName name="_RIVd60edf5d4f04427ba73f4ac4ff94675b" localSheetId="12" hidden="1">#REF!</definedName>
    <definedName name="_RIVd60edf5d4f04427ba73f4ac4ff94675b" localSheetId="13" hidden="1">#REF!</definedName>
    <definedName name="_RIVd60edf5d4f04427ba73f4ac4ff94675b" localSheetId="15" hidden="1">#REF!</definedName>
    <definedName name="_RIVd60edf5d4f04427ba73f4ac4ff94675b" hidden="1">#REF!</definedName>
    <definedName name="_RIVd7b2a215ebef4e78b5152eb239aa6e1d" hidden="1">'OV1'!$26:$26</definedName>
    <definedName name="_RIVd879de0d893d4099979ba455fd71dee0" localSheetId="2" hidden="1">#REF!</definedName>
    <definedName name="_RIVd879de0d893d4099979ba455fd71dee0" localSheetId="17" hidden="1">#REF!</definedName>
    <definedName name="_RIVd879de0d893d4099979ba455fd71dee0" localSheetId="6" hidden="1">#REF!</definedName>
    <definedName name="_RIVd879de0d893d4099979ba455fd71dee0" localSheetId="7" hidden="1">#REF!</definedName>
    <definedName name="_RIVd879de0d893d4099979ba455fd71dee0" localSheetId="8" hidden="1">#REF!</definedName>
    <definedName name="_RIVd879de0d893d4099979ba455fd71dee0" localSheetId="12" hidden="1">#REF!</definedName>
    <definedName name="_RIVd879de0d893d4099979ba455fd71dee0" localSheetId="13" hidden="1">#REF!</definedName>
    <definedName name="_RIVd879de0d893d4099979ba455fd71dee0" localSheetId="15" hidden="1">#REF!</definedName>
    <definedName name="_RIVd879de0d893d4099979ba455fd71dee0" hidden="1">#REF!</definedName>
    <definedName name="_RIVdeef87af45c345bfaa6ca156ee322073" localSheetId="2" hidden="1">#REF!</definedName>
    <definedName name="_RIVdeef87af45c345bfaa6ca156ee322073" localSheetId="17" hidden="1">#REF!</definedName>
    <definedName name="_RIVdeef87af45c345bfaa6ca156ee322073" localSheetId="3" hidden="1">#REF!</definedName>
    <definedName name="_RIVdeef87af45c345bfaa6ca156ee322073" localSheetId="6" hidden="1">#REF!</definedName>
    <definedName name="_RIVdeef87af45c345bfaa6ca156ee322073" localSheetId="7" hidden="1">#REF!</definedName>
    <definedName name="_RIVdeef87af45c345bfaa6ca156ee322073" localSheetId="8" hidden="1">#REF!</definedName>
    <definedName name="_RIVdeef87af45c345bfaa6ca156ee322073" localSheetId="12" hidden="1">#REF!</definedName>
    <definedName name="_RIVdeef87af45c345bfaa6ca156ee322073" localSheetId="13" hidden="1">#REF!</definedName>
    <definedName name="_RIVdeef87af45c345bfaa6ca156ee322073" localSheetId="15" hidden="1">#REF!</definedName>
    <definedName name="_RIVdeef87af45c345bfaa6ca156ee322073" hidden="1">#REF!</definedName>
    <definedName name="_RIVe0415624cbae41029d093a4edbe25eaa" localSheetId="2" hidden="1">#REF!</definedName>
    <definedName name="_RIVe0415624cbae41029d093a4edbe25eaa" localSheetId="17" hidden="1">#REF!</definedName>
    <definedName name="_RIVe0415624cbae41029d093a4edbe25eaa" localSheetId="3" hidden="1">#REF!</definedName>
    <definedName name="_RIVe0415624cbae41029d093a4edbe25eaa" localSheetId="6" hidden="1">#REF!</definedName>
    <definedName name="_RIVe0415624cbae41029d093a4edbe25eaa" localSheetId="7" hidden="1">#REF!</definedName>
    <definedName name="_RIVe0415624cbae41029d093a4edbe25eaa" localSheetId="8" hidden="1">#REF!</definedName>
    <definedName name="_RIVe0415624cbae41029d093a4edbe25eaa" localSheetId="12" hidden="1">#REF!</definedName>
    <definedName name="_RIVe0415624cbae41029d093a4edbe25eaa" localSheetId="13" hidden="1">#REF!</definedName>
    <definedName name="_RIVe0415624cbae41029d093a4edbe25eaa" localSheetId="15" hidden="1">#REF!</definedName>
    <definedName name="_RIVe0415624cbae41029d093a4edbe25eaa" hidden="1">#REF!</definedName>
    <definedName name="_RIVe12e7fe7aaff47bb8446d445b5276006" hidden="1">'OV1'!$B:$B</definedName>
    <definedName name="_RIVe2cc64cd53214dadae1351ec5ae6ee07" localSheetId="2" hidden="1">'[1]Table 14Ax'!#REF!</definedName>
    <definedName name="_RIVe2cc64cd53214dadae1351ec5ae6ee07" localSheetId="17" hidden="1">'[1]Table 14Ax'!#REF!</definedName>
    <definedName name="_RIVe2cc64cd53214dadae1351ec5ae6ee07" localSheetId="3" hidden="1">'[1]Table 14Ax'!#REF!</definedName>
    <definedName name="_RIVe2cc64cd53214dadae1351ec5ae6ee07" localSheetId="6" hidden="1">'[1]Table 14Ax'!#REF!</definedName>
    <definedName name="_RIVe2cc64cd53214dadae1351ec5ae6ee07" localSheetId="7" hidden="1">'[1]Table 14Ax'!#REF!</definedName>
    <definedName name="_RIVe2cc64cd53214dadae1351ec5ae6ee07" localSheetId="8" hidden="1">'[1]Table 14Ax'!#REF!</definedName>
    <definedName name="_RIVe2cc64cd53214dadae1351ec5ae6ee07" localSheetId="12" hidden="1">'[1]Table 14Ax'!#REF!</definedName>
    <definedName name="_RIVe2cc64cd53214dadae1351ec5ae6ee07" localSheetId="13" hidden="1">'[1]Table 14Ax'!#REF!</definedName>
    <definedName name="_RIVe2cc64cd53214dadae1351ec5ae6ee07" localSheetId="15" hidden="1">'[1]Table 14Ax'!#REF!</definedName>
    <definedName name="_RIVe2cc64cd53214dadae1351ec5ae6ee07" hidden="1">'[1]Table 14Ax'!#REF!</definedName>
    <definedName name="_RIVe66a1c1ef597484893e078f26748590e" hidden="1">'OV1'!$C:$C</definedName>
    <definedName name="_RIVe7874d51702443a18723ab93525fa739" localSheetId="2" hidden="1">#REF!</definedName>
    <definedName name="_RIVe7874d51702443a18723ab93525fa739" localSheetId="17" hidden="1">#REF!</definedName>
    <definedName name="_RIVe7874d51702443a18723ab93525fa739" localSheetId="3" hidden="1">#REF!</definedName>
    <definedName name="_RIVe7874d51702443a18723ab93525fa739" localSheetId="6" hidden="1">#REF!</definedName>
    <definedName name="_RIVe7874d51702443a18723ab93525fa739" localSheetId="7" hidden="1">#REF!</definedName>
    <definedName name="_RIVe7874d51702443a18723ab93525fa739" localSheetId="8" hidden="1">#REF!</definedName>
    <definedName name="_RIVe7874d51702443a18723ab93525fa739" localSheetId="12" hidden="1">#REF!</definedName>
    <definedName name="_RIVe7874d51702443a18723ab93525fa739" localSheetId="13" hidden="1">#REF!</definedName>
    <definedName name="_RIVe7874d51702443a18723ab93525fa739" localSheetId="15" hidden="1">#REF!</definedName>
    <definedName name="_RIVe7874d51702443a18723ab93525fa739" hidden="1">#REF!</definedName>
    <definedName name="_RIVe7a43b8b458d446285691b7daa3e80f9" localSheetId="2" hidden="1">#REF!</definedName>
    <definedName name="_RIVe7a43b8b458d446285691b7daa3e80f9" localSheetId="17" hidden="1">#REF!</definedName>
    <definedName name="_RIVe7a43b8b458d446285691b7daa3e80f9" localSheetId="3" hidden="1">#REF!</definedName>
    <definedName name="_RIVe7a43b8b458d446285691b7daa3e80f9" localSheetId="6" hidden="1">#REF!</definedName>
    <definedName name="_RIVe7a43b8b458d446285691b7daa3e80f9" localSheetId="7" hidden="1">#REF!</definedName>
    <definedName name="_RIVe7a43b8b458d446285691b7daa3e80f9" localSheetId="8" hidden="1">#REF!</definedName>
    <definedName name="_RIVe7a43b8b458d446285691b7daa3e80f9" localSheetId="12" hidden="1">#REF!</definedName>
    <definedName name="_RIVe7a43b8b458d446285691b7daa3e80f9" localSheetId="13" hidden="1">#REF!</definedName>
    <definedName name="_RIVe7a43b8b458d446285691b7daa3e80f9" localSheetId="15" hidden="1">#REF!</definedName>
    <definedName name="_RIVe7a43b8b458d446285691b7daa3e80f9" hidden="1">#REF!</definedName>
    <definedName name="_RIVe87b4db318d84b428adf4a725177f063" localSheetId="2" hidden="1">#REF!</definedName>
    <definedName name="_RIVe87b4db318d84b428adf4a725177f063" localSheetId="17" hidden="1">#REF!</definedName>
    <definedName name="_RIVe87b4db318d84b428adf4a725177f063" localSheetId="6" hidden="1">#REF!</definedName>
    <definedName name="_RIVe87b4db318d84b428adf4a725177f063" localSheetId="7" hidden="1">#REF!</definedName>
    <definedName name="_RIVe87b4db318d84b428adf4a725177f063" localSheetId="8" hidden="1">#REF!</definedName>
    <definedName name="_RIVe87b4db318d84b428adf4a725177f063" localSheetId="12" hidden="1">#REF!</definedName>
    <definedName name="_RIVe87b4db318d84b428adf4a725177f063" localSheetId="13" hidden="1">#REF!</definedName>
    <definedName name="_RIVe87b4db318d84b428adf4a725177f063" localSheetId="15" hidden="1">#REF!</definedName>
    <definedName name="_RIVe87b4db318d84b428adf4a725177f063" hidden="1">#REF!</definedName>
    <definedName name="_RIVe9ccd27172a54b539044e20f99dc1700" localSheetId="2" hidden="1">#REF!</definedName>
    <definedName name="_RIVe9ccd27172a54b539044e20f99dc1700" localSheetId="17" hidden="1">#REF!</definedName>
    <definedName name="_RIVe9ccd27172a54b539044e20f99dc1700" localSheetId="6" hidden="1">#REF!</definedName>
    <definedName name="_RIVe9ccd27172a54b539044e20f99dc1700" localSheetId="7" hidden="1">#REF!</definedName>
    <definedName name="_RIVe9ccd27172a54b539044e20f99dc1700" localSheetId="8" hidden="1">#REF!</definedName>
    <definedName name="_RIVe9ccd27172a54b539044e20f99dc1700" localSheetId="12" hidden="1">#REF!</definedName>
    <definedName name="_RIVe9ccd27172a54b539044e20f99dc1700" localSheetId="13" hidden="1">#REF!</definedName>
    <definedName name="_RIVe9ccd27172a54b539044e20f99dc1700" localSheetId="15" hidden="1">#REF!</definedName>
    <definedName name="_RIVe9ccd27172a54b539044e20f99dc1700" hidden="1">#REF!</definedName>
    <definedName name="_RIVe9fd17bb7b5b4616842eb11eb970dc11" localSheetId="2" hidden="1">'[1]Table 27x'!#REF!</definedName>
    <definedName name="_RIVe9fd17bb7b5b4616842eb11eb970dc11" localSheetId="17" hidden="1">'[1]Table 27x'!#REF!</definedName>
    <definedName name="_RIVe9fd17bb7b5b4616842eb11eb970dc11" localSheetId="3" hidden="1">'[1]Table 27x'!#REF!</definedName>
    <definedName name="_RIVe9fd17bb7b5b4616842eb11eb970dc11" localSheetId="6" hidden="1">'[1]Table 27x'!#REF!</definedName>
    <definedName name="_RIVe9fd17bb7b5b4616842eb11eb970dc11" localSheetId="7" hidden="1">'[1]Table 27x'!#REF!</definedName>
    <definedName name="_RIVe9fd17bb7b5b4616842eb11eb970dc11" localSheetId="8" hidden="1">'[1]Table 27x'!#REF!</definedName>
    <definedName name="_RIVe9fd17bb7b5b4616842eb11eb970dc11" localSheetId="12" hidden="1">'[1]Table 27x'!#REF!</definedName>
    <definedName name="_RIVe9fd17bb7b5b4616842eb11eb970dc11" localSheetId="13" hidden="1">'[1]Table 27x'!#REF!</definedName>
    <definedName name="_RIVe9fd17bb7b5b4616842eb11eb970dc11" localSheetId="15" hidden="1">'[1]Table 27x'!#REF!</definedName>
    <definedName name="_RIVe9fd17bb7b5b4616842eb11eb970dc11" hidden="1">'[1]Table 27x'!#REF!</definedName>
    <definedName name="_RIVea5b3e4f5dd94ce6a8ca96b2ffc1a86e" hidden="1">'OV1'!$19:$19</definedName>
    <definedName name="_RIVeb01871fadc64992904fb95f0343ceee" localSheetId="2" hidden="1">#REF!</definedName>
    <definedName name="_RIVeb01871fadc64992904fb95f0343ceee" localSheetId="17" hidden="1">#REF!</definedName>
    <definedName name="_RIVeb01871fadc64992904fb95f0343ceee" localSheetId="6" hidden="1">#REF!</definedName>
    <definedName name="_RIVeb01871fadc64992904fb95f0343ceee" localSheetId="7" hidden="1">#REF!</definedName>
    <definedName name="_RIVeb01871fadc64992904fb95f0343ceee" localSheetId="8" hidden="1">#REF!</definedName>
    <definedName name="_RIVeb01871fadc64992904fb95f0343ceee" localSheetId="12" hidden="1">#REF!</definedName>
    <definedName name="_RIVeb01871fadc64992904fb95f0343ceee" localSheetId="13" hidden="1">#REF!</definedName>
    <definedName name="_RIVeb01871fadc64992904fb95f0343ceee" localSheetId="15" hidden="1">#REF!</definedName>
    <definedName name="_RIVeb01871fadc64992904fb95f0343ceee" hidden="1">#REF!</definedName>
    <definedName name="_RIVeb22fd17b3794e359dba1b02ecd52bb8" localSheetId="2" hidden="1">#REF!</definedName>
    <definedName name="_RIVeb22fd17b3794e359dba1b02ecd52bb8" localSheetId="17" hidden="1">#REF!</definedName>
    <definedName name="_RIVeb22fd17b3794e359dba1b02ecd52bb8" localSheetId="6" hidden="1">#REF!</definedName>
    <definedName name="_RIVeb22fd17b3794e359dba1b02ecd52bb8" localSheetId="7" hidden="1">#REF!</definedName>
    <definedName name="_RIVeb22fd17b3794e359dba1b02ecd52bb8" localSheetId="8" hidden="1">#REF!</definedName>
    <definedName name="_RIVeb22fd17b3794e359dba1b02ecd52bb8" localSheetId="12" hidden="1">#REF!</definedName>
    <definedName name="_RIVeb22fd17b3794e359dba1b02ecd52bb8" localSheetId="13" hidden="1">#REF!</definedName>
    <definedName name="_RIVeb22fd17b3794e359dba1b02ecd52bb8" localSheetId="15" hidden="1">#REF!</definedName>
    <definedName name="_RIVeb22fd17b3794e359dba1b02ecd52bb8" hidden="1">#REF!</definedName>
    <definedName name="_RIVeb60b7e7353e4e13a1b3f05272209683" localSheetId="2" hidden="1">#REF!</definedName>
    <definedName name="_RIVeb60b7e7353e4e13a1b3f05272209683" localSheetId="17" hidden="1">#REF!</definedName>
    <definedName name="_RIVeb60b7e7353e4e13a1b3f05272209683" localSheetId="3" hidden="1">#REF!</definedName>
    <definedName name="_RIVeb60b7e7353e4e13a1b3f05272209683" localSheetId="6" hidden="1">#REF!</definedName>
    <definedName name="_RIVeb60b7e7353e4e13a1b3f05272209683" localSheetId="7" hidden="1">#REF!</definedName>
    <definedName name="_RIVeb60b7e7353e4e13a1b3f05272209683" localSheetId="8" hidden="1">#REF!</definedName>
    <definedName name="_RIVeb60b7e7353e4e13a1b3f05272209683" localSheetId="12" hidden="1">#REF!</definedName>
    <definedName name="_RIVeb60b7e7353e4e13a1b3f05272209683" localSheetId="13" hidden="1">#REF!</definedName>
    <definedName name="_RIVeb60b7e7353e4e13a1b3f05272209683" localSheetId="15" hidden="1">#REF!</definedName>
    <definedName name="_RIVeb60b7e7353e4e13a1b3f05272209683" hidden="1">#REF!</definedName>
    <definedName name="_RIVebc3c63163ee43cab734f454f5b290d8" hidden="1">'OV1'!$9:$9</definedName>
    <definedName name="_RIVec8ed3c5844741469d699c80d10891fc" localSheetId="2" hidden="1">#REF!</definedName>
    <definedName name="_RIVec8ed3c5844741469d699c80d10891fc" localSheetId="17" hidden="1">#REF!</definedName>
    <definedName name="_RIVec8ed3c5844741469d699c80d10891fc" localSheetId="6" hidden="1">#REF!</definedName>
    <definedName name="_RIVec8ed3c5844741469d699c80d10891fc" localSheetId="7" hidden="1">#REF!</definedName>
    <definedName name="_RIVec8ed3c5844741469d699c80d10891fc" localSheetId="8" hidden="1">#REF!</definedName>
    <definedName name="_RIVec8ed3c5844741469d699c80d10891fc" localSheetId="12" hidden="1">#REF!</definedName>
    <definedName name="_RIVec8ed3c5844741469d699c80d10891fc" localSheetId="13" hidden="1">#REF!</definedName>
    <definedName name="_RIVec8ed3c5844741469d699c80d10891fc" localSheetId="15" hidden="1">#REF!</definedName>
    <definedName name="_RIVec8ed3c5844741469d699c80d10891fc" hidden="1">#REF!</definedName>
    <definedName name="_RIVec90ef07ba5f4ed883784cbb47a1e15a" localSheetId="2" hidden="1">#REF!</definedName>
    <definedName name="_RIVec90ef07ba5f4ed883784cbb47a1e15a" localSheetId="17" hidden="1">#REF!</definedName>
    <definedName name="_RIVec90ef07ba5f4ed883784cbb47a1e15a" localSheetId="6" hidden="1">#REF!</definedName>
    <definedName name="_RIVec90ef07ba5f4ed883784cbb47a1e15a" localSheetId="7" hidden="1">#REF!</definedName>
    <definedName name="_RIVec90ef07ba5f4ed883784cbb47a1e15a" localSheetId="8" hidden="1">#REF!</definedName>
    <definedName name="_RIVec90ef07ba5f4ed883784cbb47a1e15a" localSheetId="12" hidden="1">#REF!</definedName>
    <definedName name="_RIVec90ef07ba5f4ed883784cbb47a1e15a" localSheetId="13" hidden="1">#REF!</definedName>
    <definedName name="_RIVec90ef07ba5f4ed883784cbb47a1e15a" localSheetId="15" hidden="1">#REF!</definedName>
    <definedName name="_RIVec90ef07ba5f4ed883784cbb47a1e15a" hidden="1">#REF!</definedName>
    <definedName name="_RIVefa32f3d907644e88bb001ebaf7c5a78" localSheetId="2" hidden="1">#REF!</definedName>
    <definedName name="_RIVefa32f3d907644e88bb001ebaf7c5a78" localSheetId="17" hidden="1">#REF!</definedName>
    <definedName name="_RIVefa32f3d907644e88bb001ebaf7c5a78" localSheetId="6" hidden="1">#REF!</definedName>
    <definedName name="_RIVefa32f3d907644e88bb001ebaf7c5a78" localSheetId="7" hidden="1">#REF!</definedName>
    <definedName name="_RIVefa32f3d907644e88bb001ebaf7c5a78" localSheetId="8" hidden="1">#REF!</definedName>
    <definedName name="_RIVefa32f3d907644e88bb001ebaf7c5a78" localSheetId="12" hidden="1">#REF!</definedName>
    <definedName name="_RIVefa32f3d907644e88bb001ebaf7c5a78" localSheetId="13" hidden="1">#REF!</definedName>
    <definedName name="_RIVefa32f3d907644e88bb001ebaf7c5a78" localSheetId="15" hidden="1">#REF!</definedName>
    <definedName name="_RIVefa32f3d907644e88bb001ebaf7c5a78" hidden="1">#REF!</definedName>
    <definedName name="_RIVf11cd329d0814d5398ecfd5dec04c2ce" hidden="1">'OV1'!$11:$11</definedName>
    <definedName name="_RIVf3d3928afdf6414c8f9f6aab1778ddfe" localSheetId="2" hidden="1">#REF!</definedName>
    <definedName name="_RIVf3d3928afdf6414c8f9f6aab1778ddfe" localSheetId="17" hidden="1">#REF!</definedName>
    <definedName name="_RIVf3d3928afdf6414c8f9f6aab1778ddfe" localSheetId="6" hidden="1">#REF!</definedName>
    <definedName name="_RIVf3d3928afdf6414c8f9f6aab1778ddfe" localSheetId="7" hidden="1">#REF!</definedName>
    <definedName name="_RIVf3d3928afdf6414c8f9f6aab1778ddfe" localSheetId="8" hidden="1">#REF!</definedName>
    <definedName name="_RIVf3d3928afdf6414c8f9f6aab1778ddfe" localSheetId="12" hidden="1">#REF!</definedName>
    <definedName name="_RIVf3d3928afdf6414c8f9f6aab1778ddfe" localSheetId="13" hidden="1">#REF!</definedName>
    <definedName name="_RIVf3d3928afdf6414c8f9f6aab1778ddfe" localSheetId="15" hidden="1">#REF!</definedName>
    <definedName name="_RIVf3d3928afdf6414c8f9f6aab1778ddfe" hidden="1">#REF!</definedName>
    <definedName name="_RIVf464406f71a34735bc8e9f7fa1ccdfd4" localSheetId="2" hidden="1">#REF!</definedName>
    <definedName name="_RIVf464406f71a34735bc8e9f7fa1ccdfd4" localSheetId="17" hidden="1">#REF!</definedName>
    <definedName name="_RIVf464406f71a34735bc8e9f7fa1ccdfd4" localSheetId="3" hidden="1">#REF!</definedName>
    <definedName name="_RIVf464406f71a34735bc8e9f7fa1ccdfd4" localSheetId="6" hidden="1">#REF!</definedName>
    <definedName name="_RIVf464406f71a34735bc8e9f7fa1ccdfd4" localSheetId="7" hidden="1">#REF!</definedName>
    <definedName name="_RIVf464406f71a34735bc8e9f7fa1ccdfd4" localSheetId="8" hidden="1">#REF!</definedName>
    <definedName name="_RIVf464406f71a34735bc8e9f7fa1ccdfd4" localSheetId="12" hidden="1">#REF!</definedName>
    <definedName name="_RIVf464406f71a34735bc8e9f7fa1ccdfd4" localSheetId="13" hidden="1">#REF!</definedName>
    <definedName name="_RIVf464406f71a34735bc8e9f7fa1ccdfd4" localSheetId="15" hidden="1">#REF!</definedName>
    <definedName name="_RIVf464406f71a34735bc8e9f7fa1ccdfd4" hidden="1">#REF!</definedName>
    <definedName name="_RIVf47c3d22cc194cb3904e8e1d2627be19" localSheetId="2" hidden="1">#REF!</definedName>
    <definedName name="_RIVf47c3d22cc194cb3904e8e1d2627be19" localSheetId="17" hidden="1">#REF!</definedName>
    <definedName name="_RIVf47c3d22cc194cb3904e8e1d2627be19" localSheetId="3" hidden="1">#REF!</definedName>
    <definedName name="_RIVf47c3d22cc194cb3904e8e1d2627be19" localSheetId="6" hidden="1">#REF!</definedName>
    <definedName name="_RIVf47c3d22cc194cb3904e8e1d2627be19" localSheetId="7" hidden="1">#REF!</definedName>
    <definedName name="_RIVf47c3d22cc194cb3904e8e1d2627be19" localSheetId="8" hidden="1">#REF!</definedName>
    <definedName name="_RIVf47c3d22cc194cb3904e8e1d2627be19" localSheetId="12" hidden="1">#REF!</definedName>
    <definedName name="_RIVf47c3d22cc194cb3904e8e1d2627be19" localSheetId="13" hidden="1">#REF!</definedName>
    <definedName name="_RIVf47c3d22cc194cb3904e8e1d2627be19" localSheetId="15" hidden="1">#REF!</definedName>
    <definedName name="_RIVf47c3d22cc194cb3904e8e1d2627be19" hidden="1">#REF!</definedName>
    <definedName name="_RIVf4dc30e0bdb84b558aa1df8e0e3310b9" localSheetId="2" hidden="1">#REF!</definedName>
    <definedName name="_RIVf4dc30e0bdb84b558aa1df8e0e3310b9" localSheetId="17" hidden="1">#REF!</definedName>
    <definedName name="_RIVf4dc30e0bdb84b558aa1df8e0e3310b9" localSheetId="6" hidden="1">#REF!</definedName>
    <definedName name="_RIVf4dc30e0bdb84b558aa1df8e0e3310b9" localSheetId="7" hidden="1">#REF!</definedName>
    <definedName name="_RIVf4dc30e0bdb84b558aa1df8e0e3310b9" localSheetId="8" hidden="1">#REF!</definedName>
    <definedName name="_RIVf4dc30e0bdb84b558aa1df8e0e3310b9" localSheetId="12" hidden="1">#REF!</definedName>
    <definedName name="_RIVf4dc30e0bdb84b558aa1df8e0e3310b9" localSheetId="13" hidden="1">#REF!</definedName>
    <definedName name="_RIVf4dc30e0bdb84b558aa1df8e0e3310b9" localSheetId="15" hidden="1">#REF!</definedName>
    <definedName name="_RIVf4dc30e0bdb84b558aa1df8e0e3310b9" hidden="1">#REF!</definedName>
    <definedName name="_RIVf69802a45c9d48e7b53b567f61a7cdbb" localSheetId="2" hidden="1">#REF!</definedName>
    <definedName name="_RIVf69802a45c9d48e7b53b567f61a7cdbb" localSheetId="17" hidden="1">#REF!</definedName>
    <definedName name="_RIVf69802a45c9d48e7b53b567f61a7cdbb" localSheetId="3" hidden="1">#REF!</definedName>
    <definedName name="_RIVf69802a45c9d48e7b53b567f61a7cdbb" localSheetId="6" hidden="1">#REF!</definedName>
    <definedName name="_RIVf69802a45c9d48e7b53b567f61a7cdbb" localSheetId="7" hidden="1">#REF!</definedName>
    <definedName name="_RIVf69802a45c9d48e7b53b567f61a7cdbb" localSheetId="8" hidden="1">#REF!</definedName>
    <definedName name="_RIVf69802a45c9d48e7b53b567f61a7cdbb" localSheetId="12" hidden="1">#REF!</definedName>
    <definedName name="_RIVf69802a45c9d48e7b53b567f61a7cdbb" localSheetId="13" hidden="1">#REF!</definedName>
    <definedName name="_RIVf69802a45c9d48e7b53b567f61a7cdbb" localSheetId="15" hidden="1">#REF!</definedName>
    <definedName name="_RIVf69802a45c9d48e7b53b567f61a7cdbb" hidden="1">#REF!</definedName>
    <definedName name="_RIVf715ead1e773432193efcba42479c98f" localSheetId="2" hidden="1">#REF!</definedName>
    <definedName name="_RIVf715ead1e773432193efcba42479c98f" localSheetId="17" hidden="1">#REF!</definedName>
    <definedName name="_RIVf715ead1e773432193efcba42479c98f" localSheetId="6" hidden="1">#REF!</definedName>
    <definedName name="_RIVf715ead1e773432193efcba42479c98f" localSheetId="7" hidden="1">#REF!</definedName>
    <definedName name="_RIVf715ead1e773432193efcba42479c98f" localSheetId="8" hidden="1">#REF!</definedName>
    <definedName name="_RIVf715ead1e773432193efcba42479c98f" localSheetId="12" hidden="1">#REF!</definedName>
    <definedName name="_RIVf715ead1e773432193efcba42479c98f" localSheetId="13" hidden="1">#REF!</definedName>
    <definedName name="_RIVf715ead1e773432193efcba42479c98f" localSheetId="15" hidden="1">#REF!</definedName>
    <definedName name="_RIVf715ead1e773432193efcba42479c98f" hidden="1">#REF!</definedName>
    <definedName name="_RIVf8c1524cab5e4a929924cf7e83a503ae" localSheetId="2" hidden="1">#REF!</definedName>
    <definedName name="_RIVf8c1524cab5e4a929924cf7e83a503ae" localSheetId="17" hidden="1">#REF!</definedName>
    <definedName name="_RIVf8c1524cab5e4a929924cf7e83a503ae" localSheetId="3" hidden="1">#REF!</definedName>
    <definedName name="_RIVf8c1524cab5e4a929924cf7e83a503ae" localSheetId="6" hidden="1">#REF!</definedName>
    <definedName name="_RIVf8c1524cab5e4a929924cf7e83a503ae" localSheetId="7" hidden="1">#REF!</definedName>
    <definedName name="_RIVf8c1524cab5e4a929924cf7e83a503ae" localSheetId="8" hidden="1">#REF!</definedName>
    <definedName name="_RIVf8c1524cab5e4a929924cf7e83a503ae" localSheetId="12" hidden="1">#REF!</definedName>
    <definedName name="_RIVf8c1524cab5e4a929924cf7e83a503ae" localSheetId="13" hidden="1">#REF!</definedName>
    <definedName name="_RIVf8c1524cab5e4a929924cf7e83a503ae" localSheetId="15" hidden="1">#REF!</definedName>
    <definedName name="_RIVf8c1524cab5e4a929924cf7e83a503ae" hidden="1">#REF!</definedName>
    <definedName name="_RIVfc1aff526f5e4f888b97864f469b5529" localSheetId="2" hidden="1">'[1]Table 7x'!#REF!</definedName>
    <definedName name="_RIVfc1aff526f5e4f888b97864f469b5529" localSheetId="17" hidden="1">'[1]Table 7x'!#REF!</definedName>
    <definedName name="_RIVfc1aff526f5e4f888b97864f469b5529" localSheetId="3" hidden="1">'[1]Table 7x'!#REF!</definedName>
    <definedName name="_RIVfc1aff526f5e4f888b97864f469b5529" localSheetId="6" hidden="1">'[1]Table 7x'!#REF!</definedName>
    <definedName name="_RIVfc1aff526f5e4f888b97864f469b5529" localSheetId="7" hidden="1">'[1]Table 7x'!#REF!</definedName>
    <definedName name="_RIVfc1aff526f5e4f888b97864f469b5529" localSheetId="8" hidden="1">'[1]Table 7x'!#REF!</definedName>
    <definedName name="_RIVfc1aff526f5e4f888b97864f469b5529" localSheetId="12" hidden="1">'[1]Table 7x'!#REF!</definedName>
    <definedName name="_RIVfc1aff526f5e4f888b97864f469b5529" localSheetId="13" hidden="1">'[1]Table 7x'!#REF!</definedName>
    <definedName name="_RIVfc1aff526f5e4f888b97864f469b5529" localSheetId="15" hidden="1">'[1]Table 7x'!#REF!</definedName>
    <definedName name="_RIVfc1aff526f5e4f888b97864f469b5529" hidden="1">'[1]Table 7x'!#REF!</definedName>
    <definedName name="_RIVfc9e19c2fadc4daeae1eff8027d904e0" hidden="1">'OV1'!$12:$12</definedName>
    <definedName name="_RIVfd4e7d33ad4a41938461e0c5c3b6f5bf" localSheetId="2" hidden="1">#REF!</definedName>
    <definedName name="_RIVfd4e7d33ad4a41938461e0c5c3b6f5bf" localSheetId="17" hidden="1">#REF!</definedName>
    <definedName name="_RIVfd4e7d33ad4a41938461e0c5c3b6f5bf" localSheetId="6" hidden="1">#REF!</definedName>
    <definedName name="_RIVfd4e7d33ad4a41938461e0c5c3b6f5bf" localSheetId="7" hidden="1">#REF!</definedName>
    <definedName name="_RIVfd4e7d33ad4a41938461e0c5c3b6f5bf" localSheetId="8" hidden="1">#REF!</definedName>
    <definedName name="_RIVfd4e7d33ad4a41938461e0c5c3b6f5bf" localSheetId="12" hidden="1">#REF!</definedName>
    <definedName name="_RIVfd4e7d33ad4a41938461e0c5c3b6f5bf" localSheetId="13" hidden="1">#REF!</definedName>
    <definedName name="_RIVfd4e7d33ad4a41938461e0c5c3b6f5bf" localSheetId="15" hidden="1">#REF!</definedName>
    <definedName name="_RIVfd4e7d33ad4a41938461e0c5c3b6f5bf" hidden="1">#REF!</definedName>
    <definedName name="_RIVfec04f6d03334d2db23447e72eb91406" localSheetId="2" hidden="1">#REF!</definedName>
    <definedName name="_RIVfec04f6d03334d2db23447e72eb91406" localSheetId="17" hidden="1">#REF!</definedName>
    <definedName name="_RIVfec04f6d03334d2db23447e72eb91406" localSheetId="3" hidden="1">#REF!</definedName>
    <definedName name="_RIVfec04f6d03334d2db23447e72eb91406" localSheetId="6" hidden="1">#REF!</definedName>
    <definedName name="_RIVfec04f6d03334d2db23447e72eb91406" localSheetId="7" hidden="1">#REF!</definedName>
    <definedName name="_RIVfec04f6d03334d2db23447e72eb91406" localSheetId="8" hidden="1">#REF!</definedName>
    <definedName name="_RIVfec04f6d03334d2db23447e72eb91406" localSheetId="12" hidden="1">#REF!</definedName>
    <definedName name="_RIVfec04f6d03334d2db23447e72eb91406" localSheetId="13" hidden="1">#REF!</definedName>
    <definedName name="_RIVfec04f6d03334d2db23447e72eb91406" localSheetId="15" hidden="1">#REF!</definedName>
    <definedName name="_RIVfec04f6d03334d2db23447e72eb91406" hidden="1">#REF!</definedName>
    <definedName name="_RIVfed803ab9be844cea2190df07d872d93" localSheetId="2" hidden="1">'[1]Table 14Ax'!#REF!</definedName>
    <definedName name="_RIVfed803ab9be844cea2190df07d872d93" localSheetId="17" hidden="1">'[1]Table 14Ax'!#REF!</definedName>
    <definedName name="_RIVfed803ab9be844cea2190df07d872d93" localSheetId="3" hidden="1">'[1]Table 14Ax'!#REF!</definedName>
    <definedName name="_RIVfed803ab9be844cea2190df07d872d93" localSheetId="6" hidden="1">'[1]Table 14Ax'!#REF!</definedName>
    <definedName name="_RIVfed803ab9be844cea2190df07d872d93" localSheetId="7" hidden="1">'[1]Table 14Ax'!#REF!</definedName>
    <definedName name="_RIVfed803ab9be844cea2190df07d872d93" localSheetId="8" hidden="1">'[1]Table 14Ax'!#REF!</definedName>
    <definedName name="_RIVfed803ab9be844cea2190df07d872d93" localSheetId="12" hidden="1">'[1]Table 14Ax'!#REF!</definedName>
    <definedName name="_RIVfed803ab9be844cea2190df07d872d93" localSheetId="13" hidden="1">'[1]Table 14Ax'!#REF!</definedName>
    <definedName name="_RIVfed803ab9be844cea2190df07d872d93" localSheetId="15" hidden="1">'[1]Table 14Ax'!#REF!</definedName>
    <definedName name="_RIVfed803ab9be844cea2190df07d872d93" hidden="1">'[1]Table 14Ax'!#REF!</definedName>
    <definedName name="BoS_Capital_requirements" localSheetId="2">#REF!</definedName>
    <definedName name="BoS_Capital_requirements" localSheetId="17">#REF!</definedName>
    <definedName name="BoS_Capital_requirements" localSheetId="6">#REF!</definedName>
    <definedName name="BoS_Capital_requirements" localSheetId="7">#REF!</definedName>
    <definedName name="BoS_Capital_requirements" localSheetId="8">#REF!</definedName>
    <definedName name="BoS_Capital_requirements" localSheetId="12">#REF!</definedName>
    <definedName name="BoS_Capital_requirements" localSheetId="13">#REF!</definedName>
    <definedName name="BoS_Capital_requirements" localSheetId="15">#REF!</definedName>
    <definedName name="BoS_Capital_requirements">#REF!</definedName>
    <definedName name="BoS_CCyB" localSheetId="2">#REF!</definedName>
    <definedName name="BoS_CCyB" localSheetId="17">#REF!</definedName>
    <definedName name="BoS_CCyB" localSheetId="6">#REF!</definedName>
    <definedName name="BoS_CCyB" localSheetId="7">#REF!</definedName>
    <definedName name="BoS_CCyB" localSheetId="8">#REF!</definedName>
    <definedName name="BoS_CCyB" localSheetId="12">#REF!</definedName>
    <definedName name="BoS_CCyB" localSheetId="13">#REF!</definedName>
    <definedName name="BoS_CCyB" localSheetId="15">#REF!</definedName>
    <definedName name="BoS_CCyB">#REF!</definedName>
    <definedName name="BoS_CRE" localSheetId="2">#REF!</definedName>
    <definedName name="BoS_CRE" localSheetId="17">#REF!</definedName>
    <definedName name="BoS_CRE" localSheetId="6">#REF!</definedName>
    <definedName name="BoS_CRE" localSheetId="7">#REF!</definedName>
    <definedName name="BoS_CRE" localSheetId="8">#REF!</definedName>
    <definedName name="BoS_CRE" localSheetId="12">#REF!</definedName>
    <definedName name="BoS_CRE" localSheetId="13">#REF!</definedName>
    <definedName name="BoS_CRE" localSheetId="15">#REF!</definedName>
    <definedName name="BoS_CRE">#REF!</definedName>
    <definedName name="BoS_CRM" localSheetId="2">#REF!</definedName>
    <definedName name="BoS_CRM" localSheetId="17">#REF!</definedName>
    <definedName name="BoS_CRM" localSheetId="6">#REF!</definedName>
    <definedName name="BoS_CRM" localSheetId="7">#REF!</definedName>
    <definedName name="BoS_CRM" localSheetId="8">#REF!</definedName>
    <definedName name="BoS_CRM" localSheetId="12">#REF!</definedName>
    <definedName name="BoS_CRM" localSheetId="13">#REF!</definedName>
    <definedName name="BoS_CRM" localSheetId="15">#REF!</definedName>
    <definedName name="BoS_CRM">#REF!</definedName>
    <definedName name="BoS_Leverage_ratio" localSheetId="2">#REF!</definedName>
    <definedName name="BoS_Leverage_ratio" localSheetId="17">#REF!</definedName>
    <definedName name="BoS_Leverage_ratio" localSheetId="6">#REF!</definedName>
    <definedName name="BoS_Leverage_ratio" localSheetId="7">#REF!</definedName>
    <definedName name="BoS_Leverage_ratio" localSheetId="8">#REF!</definedName>
    <definedName name="BoS_Leverage_ratio" localSheetId="12">#REF!</definedName>
    <definedName name="BoS_Leverage_ratio" localSheetId="13">#REF!</definedName>
    <definedName name="BoS_Leverage_ratio" localSheetId="15">#REF!</definedName>
    <definedName name="BoS_Leverage_ratio">#REF!</definedName>
    <definedName name="BoS_Own_funds" localSheetId="2">#REF!</definedName>
    <definedName name="BoS_Own_funds" localSheetId="17">#REF!</definedName>
    <definedName name="BoS_Own_funds" localSheetId="6">#REF!</definedName>
    <definedName name="BoS_Own_funds" localSheetId="7">#REF!</definedName>
    <definedName name="BoS_Own_funds" localSheetId="8">#REF!</definedName>
    <definedName name="BoS_Own_funds" localSheetId="12">#REF!</definedName>
    <definedName name="BoS_Own_funds" localSheetId="13">#REF!</definedName>
    <definedName name="BoS_Own_funds" localSheetId="15">#REF!</definedName>
    <definedName name="BoS_Own_funds">#REF!</definedName>
    <definedName name="BoS_Past_due" localSheetId="2">#REF!</definedName>
    <definedName name="BoS_Past_due" localSheetId="17">#REF!</definedName>
    <definedName name="BoS_Past_due" localSheetId="6">#REF!</definedName>
    <definedName name="BoS_Past_due" localSheetId="7">#REF!</definedName>
    <definedName name="BoS_Past_due" localSheetId="8">#REF!</definedName>
    <definedName name="BoS_Past_due" localSheetId="12">#REF!</definedName>
    <definedName name="BoS_Past_due" localSheetId="13">#REF!</definedName>
    <definedName name="BoS_Past_due" localSheetId="15">#REF!</definedName>
    <definedName name="BoS_Past_due">#REF!</definedName>
    <definedName name="BoS_SCR" localSheetId="2">#REF!</definedName>
    <definedName name="BoS_SCR" localSheetId="17">#REF!</definedName>
    <definedName name="BoS_SCR" localSheetId="6">#REF!</definedName>
    <definedName name="BoS_SCR" localSheetId="7">#REF!</definedName>
    <definedName name="BoS_SCR" localSheetId="8">#REF!</definedName>
    <definedName name="BoS_SCR" localSheetId="12">#REF!</definedName>
    <definedName name="BoS_SCR" localSheetId="13">#REF!</definedName>
    <definedName name="BoS_SCR" localSheetId="15">#REF!</definedName>
    <definedName name="BoS_SCR">#REF!</definedName>
    <definedName name="Contents">Contents!$A$1</definedName>
    <definedName name="LB_Capital_requirements">'OV1'!$A$1</definedName>
    <definedName name="LB_CCyB" localSheetId="17">CCyB!$A$1</definedName>
    <definedName name="LB_CCyB">'CCyB - old'!$A$1</definedName>
    <definedName name="LB_CRE" localSheetId="6">'CRB-B'!$A$1</definedName>
    <definedName name="LB_CRE" localSheetId="7">'CRB-C'!#REF!</definedName>
    <definedName name="LB_CRE" localSheetId="8">'CRB-D'!#REF!</definedName>
    <definedName name="LB_CRE" localSheetId="12">'CRB-E'!#REF!</definedName>
    <definedName name="LB_CRE" localSheetId="15">'CRB-E'!#REF!</definedName>
    <definedName name="LB_CRE">'CRB-E'!#REF!</definedName>
    <definedName name="LB_CRM">'CR3'!$A$1</definedName>
    <definedName name="LB_Leverage_ratio">'Leverage ratio'!$A$1</definedName>
    <definedName name="LB_Own_funds" localSheetId="12">'Own funds disclosure Table 11'!$A$1</definedName>
    <definedName name="LB_Own_funds" localSheetId="13">'Own funds disclosure Table12(1)'!#REF!</definedName>
    <definedName name="LB_Own_funds" localSheetId="15">'Own funds disclosure Table12(2)'!#REF!</definedName>
    <definedName name="LB_Own_funds">'Own funds disclosure - ss'!$A$1</definedName>
    <definedName name="LB_Past_due" localSheetId="2">#REF!</definedName>
    <definedName name="LB_Past_due" localSheetId="17">#REF!</definedName>
    <definedName name="LB_Past_due" localSheetId="6">#REF!</definedName>
    <definedName name="LB_Past_due" localSheetId="7">#REF!</definedName>
    <definedName name="LB_Past_due" localSheetId="8">#REF!</definedName>
    <definedName name="LB_Past_due" localSheetId="12">#REF!</definedName>
    <definedName name="LB_Past_due" localSheetId="13">#REF!</definedName>
    <definedName name="LB_Past_due" localSheetId="15">#REF!</definedName>
    <definedName name="LB_Past_due">#REF!</definedName>
    <definedName name="LB_SCR" localSheetId="2">#REF!</definedName>
    <definedName name="LB_SCR" localSheetId="17">#REF!</definedName>
    <definedName name="LB_SCR" localSheetId="6">#REF!</definedName>
    <definedName name="LB_SCR" localSheetId="7">#REF!</definedName>
    <definedName name="LB_SCR" localSheetId="8">#REF!</definedName>
    <definedName name="LB_SCR" localSheetId="12">#REF!</definedName>
    <definedName name="LB_SCR" localSheetId="13">#REF!</definedName>
    <definedName name="LB_SCR" localSheetId="15">#REF!</definedName>
    <definedName name="LB_SCR">#REF!</definedName>
    <definedName name="_xlnm.Print_Area" localSheetId="2">'Basis of preparation'!$A$1:$O$19</definedName>
    <definedName name="_xlnm.Print_Area" localSheetId="11">'CR1'!$A$1:$O$89</definedName>
    <definedName name="_xlnm.Print_Area" localSheetId="10">'CR3'!$A$1:$M$48</definedName>
    <definedName name="_xlnm.Print_Area" localSheetId="6">'CRB-B'!$A$1:$O$48</definedName>
    <definedName name="_xlnm.Print_Area" localSheetId="7">'CRB-C'!$A$1:$O$40</definedName>
    <definedName name="_xlnm.Print_Area" localSheetId="8">'CRB-D'!$A$1:$O$77</definedName>
    <definedName name="_xlnm.Print_Area" localSheetId="9">'CRB-E'!$A$1:$O$42</definedName>
    <definedName name="_xlnm.Print_Area" localSheetId="4">'Key Ratios'!$A$1:$J$36</definedName>
    <definedName name="_xlnm.Print_Area" localSheetId="5">'OV1'!$A$1:$G$43</definedName>
    <definedName name="_xlnm.Print_Area" localSheetId="13">'Own funds disclosure Table12(1)'!$A$1:$P$46</definedName>
    <definedName name="_xlnm.Print_Area" localSheetId="15">'Own funds disclosure Table12(2)'!$A$1:$H$32</definedName>
    <definedName name="_xlnm.Print_Area" localSheetId="19">'Remuneration Tables'!$A$1:$H$91</definedName>
  </definedNames>
  <calcPr calcId="162913" calcMode="manual"/>
  <customWorkbookViews>
    <customWorkbookView name="Kyselova, Andrea (Group Finance) - Personal View" guid="{FBB4AFED-AF83-40C1-AEBE-D1B361E89DDB}" mergeInterval="0" personalView="1" maximized="1" windowWidth="1350" windowHeight="523" tabRatio="591" activeSheetId="9"/>
    <customWorkbookView name="413845 - Personal View" guid="{68EBE772-AFDA-4EA0-AE37-C31FFC283BC0}" mergeInterval="0" personalView="1" maximized="1" windowWidth="1280" windowHeight="758" tabRatio="591" activeSheetId="5"/>
  </customWorkbookViews>
</workbook>
</file>

<file path=xl/calcChain.xml><?xml version="1.0" encoding="utf-8"?>
<calcChain xmlns="http://schemas.openxmlformats.org/spreadsheetml/2006/main">
  <c r="M12" i="6" l="1"/>
  <c r="M11" i="6"/>
  <c r="C50" i="4" l="1"/>
  <c r="C49" i="4"/>
  <c r="C48" i="4"/>
  <c r="Q24" i="4"/>
  <c r="O24" i="4"/>
  <c r="N24" i="4"/>
  <c r="M24" i="4"/>
  <c r="L24" i="4"/>
  <c r="J24" i="4"/>
  <c r="I24" i="4"/>
  <c r="G24" i="4"/>
  <c r="F24" i="4"/>
  <c r="D24" i="4"/>
  <c r="C24" i="4"/>
  <c r="Q22" i="4"/>
  <c r="O22" i="4"/>
  <c r="N22" i="4"/>
  <c r="M22" i="4"/>
  <c r="L22" i="4"/>
  <c r="J22" i="4"/>
  <c r="I22" i="4"/>
  <c r="G22" i="4"/>
  <c r="F22" i="4"/>
  <c r="D22" i="4"/>
  <c r="C22" i="4"/>
  <c r="Q20" i="4"/>
  <c r="O20" i="4"/>
  <c r="N20" i="4"/>
  <c r="M20" i="4"/>
  <c r="L20" i="4"/>
  <c r="J20" i="4"/>
  <c r="I20" i="4"/>
  <c r="G20" i="4"/>
  <c r="F20" i="4"/>
  <c r="D20" i="4"/>
  <c r="C20" i="4"/>
  <c r="Q19" i="4"/>
  <c r="O19" i="4"/>
  <c r="N19" i="4"/>
  <c r="M19" i="4"/>
  <c r="L19" i="4"/>
  <c r="J19" i="4"/>
  <c r="I19" i="4"/>
  <c r="G19" i="4"/>
  <c r="F19" i="4"/>
  <c r="D19" i="4"/>
  <c r="C19" i="4"/>
  <c r="Q18" i="4"/>
  <c r="O18" i="4"/>
  <c r="N18" i="4"/>
  <c r="M18" i="4"/>
  <c r="L18" i="4"/>
  <c r="J18" i="4"/>
  <c r="I18" i="4"/>
  <c r="G18" i="4"/>
  <c r="F18" i="4"/>
  <c r="D18" i="4"/>
  <c r="C18" i="4"/>
  <c r="Q17" i="4"/>
  <c r="O17" i="4"/>
  <c r="N17" i="4"/>
  <c r="M17" i="4"/>
  <c r="L17" i="4"/>
  <c r="J17" i="4"/>
  <c r="I17" i="4"/>
  <c r="G17" i="4"/>
  <c r="F17" i="4"/>
  <c r="D17" i="4"/>
  <c r="C17" i="4"/>
  <c r="Q16" i="4"/>
  <c r="O16" i="4"/>
  <c r="N16" i="4"/>
  <c r="M16" i="4"/>
  <c r="L16" i="4"/>
  <c r="J16" i="4"/>
  <c r="I16" i="4"/>
  <c r="G16" i="4"/>
  <c r="F16" i="4"/>
  <c r="D16" i="4"/>
  <c r="C16" i="4"/>
  <c r="R14" i="4"/>
  <c r="Q14" i="4"/>
  <c r="O14" i="4"/>
  <c r="N14" i="4"/>
  <c r="M14" i="4"/>
  <c r="L14" i="4"/>
  <c r="J14" i="4"/>
  <c r="I14" i="4"/>
  <c r="G14" i="4"/>
  <c r="F14" i="4"/>
  <c r="D14" i="4"/>
  <c r="C14" i="4"/>
  <c r="R13" i="4"/>
  <c r="Q13" i="4"/>
  <c r="O13" i="4"/>
  <c r="N13" i="4"/>
  <c r="M13" i="4"/>
  <c r="L13" i="4"/>
  <c r="J13" i="4"/>
  <c r="I13" i="4"/>
  <c r="G13" i="4"/>
  <c r="F13" i="4"/>
  <c r="D13" i="4"/>
  <c r="C13" i="4"/>
  <c r="R12" i="4"/>
  <c r="Q12" i="4"/>
  <c r="O12" i="4"/>
  <c r="N12" i="4"/>
  <c r="M12" i="4"/>
  <c r="L12" i="4"/>
  <c r="J12" i="4"/>
  <c r="I12" i="4"/>
  <c r="G12" i="4"/>
  <c r="F12" i="4"/>
  <c r="D12" i="4"/>
  <c r="C12" i="4"/>
  <c r="R11" i="4"/>
  <c r="Q11" i="4"/>
  <c r="O11" i="4"/>
  <c r="N11" i="4"/>
  <c r="M11" i="4"/>
  <c r="L11" i="4"/>
  <c r="J11" i="4"/>
  <c r="I11" i="4"/>
  <c r="G11" i="4"/>
  <c r="F11" i="4"/>
  <c r="D11" i="4"/>
  <c r="C11" i="4"/>
  <c r="R10" i="4"/>
  <c r="Q10" i="4"/>
  <c r="O10" i="4"/>
  <c r="N10" i="4"/>
  <c r="M10" i="4"/>
  <c r="L10" i="4"/>
  <c r="J10" i="4"/>
  <c r="I10" i="4"/>
  <c r="G10" i="4"/>
  <c r="F10" i="4"/>
  <c r="D10" i="4"/>
  <c r="C10" i="4"/>
  <c r="R9" i="4"/>
  <c r="Q9" i="4"/>
  <c r="O9" i="4"/>
  <c r="N9" i="4"/>
  <c r="M9" i="4"/>
  <c r="L9" i="4"/>
  <c r="J9" i="4"/>
  <c r="I9" i="4"/>
  <c r="G9" i="4"/>
  <c r="F9" i="4"/>
  <c r="D9" i="4"/>
  <c r="C9" i="4"/>
  <c r="R8" i="4"/>
  <c r="Q8" i="4"/>
  <c r="O8" i="4"/>
  <c r="N8" i="4"/>
  <c r="M8" i="4"/>
  <c r="L8" i="4"/>
  <c r="J8" i="4"/>
  <c r="I8" i="4"/>
  <c r="G8" i="4"/>
  <c r="F8" i="4"/>
  <c r="D8" i="4"/>
  <c r="C8" i="4"/>
  <c r="D97" i="2"/>
  <c r="F83" i="2"/>
  <c r="D83" i="2"/>
  <c r="F82" i="2"/>
  <c r="D82" i="2"/>
  <c r="F81" i="2"/>
  <c r="D81" i="2"/>
  <c r="F78" i="2"/>
  <c r="D78" i="2"/>
  <c r="F77" i="2"/>
  <c r="D77" i="2"/>
  <c r="F74" i="2"/>
  <c r="D74" i="2"/>
  <c r="F73" i="2"/>
  <c r="D73" i="2"/>
  <c r="F72" i="2"/>
  <c r="D72" i="2"/>
  <c r="F69" i="2"/>
  <c r="D69" i="2"/>
  <c r="F68" i="2"/>
  <c r="D68" i="2"/>
  <c r="F67" i="2"/>
  <c r="D67" i="2"/>
  <c r="F66" i="2"/>
  <c r="D66" i="2"/>
  <c r="F65" i="2"/>
  <c r="D65" i="2"/>
  <c r="F64" i="2"/>
  <c r="D64" i="2"/>
  <c r="F63" i="2"/>
  <c r="D63" i="2"/>
  <c r="F62" i="2"/>
  <c r="D62" i="2"/>
  <c r="F59" i="2"/>
  <c r="D59" i="2"/>
  <c r="F58" i="2"/>
  <c r="D58" i="2"/>
  <c r="F57" i="2"/>
  <c r="D57" i="2"/>
  <c r="F56" i="2"/>
  <c r="D56" i="2"/>
  <c r="F53" i="2"/>
  <c r="D53" i="2"/>
  <c r="F52" i="2"/>
  <c r="D52" i="2"/>
  <c r="F51" i="2"/>
  <c r="D51" i="2"/>
  <c r="F50" i="2"/>
  <c r="D50" i="2"/>
  <c r="F49" i="2"/>
  <c r="D49" i="2"/>
  <c r="F48" i="2"/>
  <c r="D48" i="2"/>
  <c r="F45" i="2"/>
  <c r="D45" i="2"/>
  <c r="F44" i="2"/>
  <c r="D44" i="2"/>
  <c r="F43" i="2"/>
  <c r="D43" i="2"/>
  <c r="F42" i="2"/>
  <c r="D42" i="2"/>
  <c r="F41" i="2"/>
  <c r="D41" i="2"/>
  <c r="F38" i="2"/>
  <c r="D38" i="2"/>
  <c r="F37" i="2"/>
  <c r="D37" i="2"/>
  <c r="F36" i="2"/>
  <c r="D36" i="2"/>
  <c r="F35" i="2"/>
  <c r="D35" i="2"/>
  <c r="F34" i="2"/>
  <c r="D34" i="2"/>
  <c r="F33" i="2"/>
  <c r="D33" i="2"/>
  <c r="F30" i="2"/>
  <c r="D30" i="2"/>
  <c r="F29" i="2"/>
  <c r="D29" i="2"/>
  <c r="F28" i="2"/>
  <c r="D28" i="2"/>
  <c r="F27" i="2"/>
  <c r="D27" i="2"/>
  <c r="F26" i="2"/>
  <c r="D26" i="2"/>
  <c r="F25" i="2"/>
  <c r="D25" i="2"/>
  <c r="F24" i="2"/>
  <c r="D24" i="2"/>
  <c r="F23" i="2"/>
  <c r="D23" i="2"/>
  <c r="F22" i="2"/>
  <c r="D22" i="2"/>
  <c r="F21" i="2"/>
  <c r="D21" i="2"/>
  <c r="F20" i="2"/>
  <c r="D20" i="2"/>
  <c r="F19" i="2"/>
  <c r="D19" i="2"/>
  <c r="F16" i="2"/>
  <c r="D16" i="2"/>
  <c r="F15" i="2"/>
  <c r="D15" i="2"/>
  <c r="F14" i="2"/>
  <c r="D14" i="2"/>
  <c r="F13" i="2"/>
  <c r="D13" i="2"/>
  <c r="F12" i="2"/>
  <c r="D12" i="2"/>
  <c r="F11" i="2"/>
  <c r="D11" i="2"/>
  <c r="F10" i="2"/>
  <c r="D10" i="2"/>
</calcChain>
</file>

<file path=xl/sharedStrings.xml><?xml version="1.0" encoding="utf-8"?>
<sst xmlns="http://schemas.openxmlformats.org/spreadsheetml/2006/main" count="1265" uniqueCount="642">
  <si>
    <t>Transitional rules</t>
  </si>
  <si>
    <t>Fully loaded rules</t>
  </si>
  <si>
    <t>Common equity tier 1 (CET1) capital: instruments and reserves</t>
  </si>
  <si>
    <t>Capital instruments and related share premium accounts</t>
  </si>
  <si>
    <t>of which: called up share capital</t>
  </si>
  <si>
    <t>of which: share premium</t>
  </si>
  <si>
    <t>Retained earnings</t>
  </si>
  <si>
    <t>Accumulated other comprehensive income and other reserves (including unrealised gains and losses)</t>
  </si>
  <si>
    <t>Foreseeable dividend</t>
  </si>
  <si>
    <t>Common equity tier 1 (CET1) capital before regulatory adjustments</t>
  </si>
  <si>
    <t>Common equity tier 1 (CET1) capital: regulatory adjustments</t>
  </si>
  <si>
    <t>Additional value adjustments</t>
  </si>
  <si>
    <t>Intangible assets (net of related tax liability)</t>
  </si>
  <si>
    <t>Deferred tax assets that rely on future profitability, excluding those arising from temporary differences (net of related tax liability where the conditions in Article 38 (3) of the CRR are met)</t>
  </si>
  <si>
    <t>Fair value reserves related to gains or losses on cash flow hedges</t>
  </si>
  <si>
    <t>Negative amounts resulting from the calculation of expected loss amounts</t>
  </si>
  <si>
    <t>Gains or losses on liabilities valued at fair value resulting from changes in own credit standing</t>
  </si>
  <si>
    <t>Defined benefit pension fund assets</t>
  </si>
  <si>
    <t>Direct, indirect and synthetic holdings by the Group of the CET1 instruments of financial sector entities where the Group has a significant investment in those entities (amount above 10% threshold and net of eligible short positions)</t>
  </si>
  <si>
    <t>Exposure amount of the following items which qualify for a risk weight of 1,250%, where the Group has opted for the deduction alternative</t>
  </si>
  <si>
    <t>of which: securitisation positions</t>
  </si>
  <si>
    <t>Total regulatory adjustments applied to common equity tier 1 (CET1)</t>
  </si>
  <si>
    <t>Common equity tier 1 (CET1) capital</t>
  </si>
  <si>
    <t>Additional tier 1 (AT1) capital: instruments</t>
  </si>
  <si>
    <t>Amount of qualifying items referred to in Article 484 (4) of the CRR and the related share premium accounts subject to phase out from AT1</t>
  </si>
  <si>
    <t>Qualifying Tier 1 capital included in consolidated AT1 capital (including minority interests not included in CET1) issued by subsidiaries and held by third parties</t>
  </si>
  <si>
    <t>of which: instruments issued by subsidiaries subject to phase out</t>
  </si>
  <si>
    <t>Additional tier 1 (AT1) capital before regulatory adjustments</t>
  </si>
  <si>
    <t>Additional tier 1 (AT1) capital: regulatory adjustments</t>
  </si>
  <si>
    <t>Residual amounts deducted from AT1 capital with regard to deduction from Tier 2 capital during the transitional period pursuant to Article 475 of the CRR</t>
  </si>
  <si>
    <t>of which: significant investments in Tier 2 instruments of other financial sector entities</t>
  </si>
  <si>
    <t>Total regulatory adjustments applied to additional tier 1 (AT1) capital</t>
  </si>
  <si>
    <t>Additional tier 1 (AT1) capital</t>
  </si>
  <si>
    <t>Tier 1 capital</t>
  </si>
  <si>
    <t>Tier 2 (T2) capital: Instruments and provisions</t>
  </si>
  <si>
    <t>Amount of qualifying items referred to in Article 484 (5) of the CRR and the related share premium accounts subject to phase out from T2</t>
  </si>
  <si>
    <t>Qualifying own funds instruments included in consolidated T2 capital (including minority interests and AT1 instruments not included in CET1 or AT1) issued by subsidiaries and held by third parties</t>
  </si>
  <si>
    <t>Credit risk adjustments</t>
  </si>
  <si>
    <t>Tier 2 (T2) capital before regulatory adjustments</t>
  </si>
  <si>
    <t>Tier (T2) capital: regulatory adjustments</t>
  </si>
  <si>
    <t>Direct and indirect holdings by the Group of the T2 instruments and subordinated loans of financial sector entities where the Group has a significant investment in those entities (net of eligible short positions)</t>
  </si>
  <si>
    <t>Total regulatory adjustments applied to tier 2 (T2) capital</t>
  </si>
  <si>
    <t>Tier 2 (T2) capital</t>
  </si>
  <si>
    <t>Total capital</t>
  </si>
  <si>
    <t>Total risk-weighted assets</t>
  </si>
  <si>
    <t>Capital ratios and buffers</t>
  </si>
  <si>
    <t>Common Equity Tier 1 (as a percentage of risk exposure amount)</t>
  </si>
  <si>
    <t>Tier 1 (as a percentage of risk exposure amount)</t>
  </si>
  <si>
    <t>Total capital (as a percentage of risk exposure amount)</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</si>
  <si>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</si>
  <si>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Amounts below the threshold for deduction (before risk weighting)</t>
  </si>
  <si>
    <t>Direct and indirect holdings of the capital of financial sector entities where the Group does not have a significant investment in those entities (amount below 10% threshold and net of eligible short positions)</t>
  </si>
  <si>
    <t>Direct and indirect holdings by the Group of the CET1 instruments of financial sector entities where the Group has a significant investment in those entities (amount below 10% threshold and net of eligible short positions)</t>
  </si>
  <si>
    <t>Deferred tax assets arising from temporary differences (amount below 10% threshold, net of related tax liability where the conditions in 38 (3) of the CRR are met)</t>
  </si>
  <si>
    <t>Applicable caps on the inclusion of provisions in Tier 2</t>
  </si>
  <si>
    <t>Credit risk adjustments included in T2 in respect of exposures subject to internal ratings-based approach (prior to the application of the cap)</t>
  </si>
  <si>
    <t>Cap on inclusion of credit risk adjustments in T2 under internal ratings-based approach</t>
  </si>
  <si>
    <t>Capital instruments subject to phase-out arrangements (only applicable between 1 Jan 2013 and 1 Jan 2022)</t>
  </si>
  <si>
    <t>Current cap on AT1 instruments subject to phase out arrangements</t>
  </si>
  <si>
    <t>Amount excluded from AT1 due to cap (excess over cap after redemptions and maturities)</t>
  </si>
  <si>
    <t>Current cap on T2 instruments subject to phase out arrangements</t>
  </si>
  <si>
    <t xml:space="preserve"> </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</si>
  <si>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</si>
  <si>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</si>
  <si>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</si>
  <si>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t>
  </si>
  <si>
    <t>Replacement cost associated with all derivatives transactions (ie net of eligible cash variation margin)</t>
  </si>
  <si>
    <t>Add-on amounts for PFE associated with all derivatives transactions (mark-to-market method)</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</si>
  <si>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</si>
  <si>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</si>
  <si>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</si>
  <si>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</si>
  <si>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 xml:space="preserve">Total derivative exposures </t>
  </si>
  <si>
    <t>Gross SFT assets (with no recognition of netting), after adjusting for sales accounting transactions</t>
  </si>
  <si>
    <t>Netted amounts of cash payables and cash receivables of gross SFT assets</t>
  </si>
  <si>
    <t>Counterparty credit risk exposure for SFT assets</t>
  </si>
  <si>
    <t xml:space="preserve">Total securities financing transaction exposures </t>
  </si>
  <si>
    <t>Other off-balance sheet exposures</t>
  </si>
  <si>
    <t>Off-balance sheet exposures at gross notional amount</t>
  </si>
  <si>
    <t>Adjustments for conversion to credit equivalent amounts</t>
  </si>
  <si>
    <t>Exempted exposures in accordance with CRR Article 429 (7) (on and off balance sheet)</t>
  </si>
  <si>
    <t>Capital and total exposure measure</t>
  </si>
  <si>
    <t>Leverage ratio total exposure measure</t>
  </si>
  <si>
    <t>Leverage ratio</t>
  </si>
  <si>
    <t>2017
Own funds requirements</t>
  </si>
  <si>
    <t>Breakdown by Country</t>
  </si>
  <si>
    <t>Total</t>
  </si>
  <si>
    <t>Norway</t>
  </si>
  <si>
    <t>Sweden</t>
  </si>
  <si>
    <t>Hong Kong</t>
  </si>
  <si>
    <t>United Kingdom</t>
  </si>
  <si>
    <t>United States of America</t>
  </si>
  <si>
    <t xml:space="preserve">Amount of institution specific countercyclical capital buffer </t>
  </si>
  <si>
    <t xml:space="preserve">Total risk exposure amount </t>
  </si>
  <si>
    <t xml:space="preserve">Institution specific countercyclical buffer rate </t>
  </si>
  <si>
    <t xml:space="preserve">Institution specific countercyclical buffer requirement </t>
  </si>
  <si>
    <t>Credit risk (excluding counterparty credit risk)</t>
  </si>
  <si>
    <t xml:space="preserve">Counterparty credit risk </t>
  </si>
  <si>
    <t>Settlement risk</t>
  </si>
  <si>
    <t>Market risk</t>
  </si>
  <si>
    <t>Large exposures</t>
  </si>
  <si>
    <t>Operational risk</t>
  </si>
  <si>
    <t>Amounts below the thresholds for deduction (subject to 250% risk weight)</t>
  </si>
  <si>
    <t>Floor adjustment</t>
  </si>
  <si>
    <t>2017
Risk-weighted assets
£m</t>
  </si>
  <si>
    <t>2017
Average risk weight
%</t>
  </si>
  <si>
    <t>2017
Average credit risk exposure
£m</t>
  </si>
  <si>
    <t>Exposures subject to the IRB approach</t>
  </si>
  <si>
    <t>Institutions</t>
  </si>
  <si>
    <t>Non-credit obligation assets</t>
  </si>
  <si>
    <t>Exposures subject to the standardised approach</t>
  </si>
  <si>
    <t>Regional governments or local authorities</t>
  </si>
  <si>
    <t>Public sector entities</t>
  </si>
  <si>
    <t>Multilateral development banks</t>
  </si>
  <si>
    <t>International organisations</t>
  </si>
  <si>
    <t>Corporates</t>
  </si>
  <si>
    <t xml:space="preserve">Retail </t>
  </si>
  <si>
    <t>Secured by mortgages on immovable property</t>
  </si>
  <si>
    <t>Exposures in default</t>
  </si>
  <si>
    <t>Lloyds Bank Group</t>
  </si>
  <si>
    <t>OWN FUNDS DISCLOSURE TEMPLATE</t>
  </si>
  <si>
    <t>LEVERAGE DISCLOSURE TEMPLATE</t>
  </si>
  <si>
    <r>
      <t>i) Total</t>
    </r>
    <r>
      <rPr>
        <b/>
        <vertAlign val="superscript"/>
        <sz val="9"/>
        <rFont val="Arial"/>
        <family val="2"/>
      </rPr>
      <t>1</t>
    </r>
  </si>
  <si>
    <r>
      <t>ii) Total</t>
    </r>
    <r>
      <rPr>
        <b/>
        <vertAlign val="superscript"/>
        <sz val="9"/>
        <rFont val="Arial"/>
        <family val="2"/>
      </rPr>
      <t>1</t>
    </r>
  </si>
  <si>
    <r>
      <t>iii) Rest of the World</t>
    </r>
    <r>
      <rPr>
        <b/>
        <vertAlign val="superscript"/>
        <sz val="9"/>
        <rFont val="Arial"/>
        <family val="2"/>
      </rPr>
      <t>1</t>
    </r>
  </si>
  <si>
    <t>Adjustments</t>
  </si>
  <si>
    <t>Balance sheet category</t>
  </si>
  <si>
    <t>Own funds description</t>
  </si>
  <si>
    <t>Items extracted from the consolidated accounting balance sheet(1)
£m</t>
  </si>
  <si>
    <t>Deferred tax
£m</t>
  </si>
  <si>
    <t>Threshold adjustments 
£m</t>
  </si>
  <si>
    <t>Amounts excluded from AT1 due to Cap
£m</t>
  </si>
  <si>
    <t>Regulatory and other adjustments
£m</t>
  </si>
  <si>
    <t>Transitional own funds
£m</t>
  </si>
  <si>
    <t>Notes</t>
  </si>
  <si>
    <t>Common Equity Tier 1 (CET1) capital: instruments and reserves</t>
  </si>
  <si>
    <t>Share capital</t>
  </si>
  <si>
    <t>Share premium</t>
  </si>
  <si>
    <t>Retained profits</t>
  </si>
  <si>
    <t>Other reserves</t>
  </si>
  <si>
    <t>Goodwill and other intangible assets</t>
  </si>
  <si>
    <t>Deferred tax assets</t>
  </si>
  <si>
    <t>Deferred tax assets that rely on future profitability, excluding those arising from temporary differences (net of related tax liability where conditions in Article 38(3) of the CRR are met</t>
  </si>
  <si>
    <t>Retirement benefit assets</t>
  </si>
  <si>
    <t>Investment in group undertakings</t>
  </si>
  <si>
    <t>Direct and indirect holdings by the Group of CET1 instruments in financial sector entities where the Group has a significant investment in those entities (amounts above 10% threshold and net of eligible short positions)</t>
  </si>
  <si>
    <t>Exposures amount of the following items which qualify for a risk weight of 1,250%, where the Group has opted for the deduction alternative (securitisation positions)</t>
  </si>
  <si>
    <t>Common Equity Tier 1 (CET1) capital</t>
  </si>
  <si>
    <t>Additional Tier 1 (AT1) capital: instruments</t>
  </si>
  <si>
    <t>Other equity instruments</t>
  </si>
  <si>
    <t>Capital instruments and the related share premium accounts</t>
  </si>
  <si>
    <t>Subordinated liabilities</t>
  </si>
  <si>
    <t>Additional Tier 1 (AT1) capital: regulatory adjustments</t>
  </si>
  <si>
    <t>Trading and other financial assets at fair value through profit or loss</t>
  </si>
  <si>
    <t>Additional Tier 1 (AT1) capital</t>
  </si>
  <si>
    <t>Tier 2 (T2) capital: instruments and provisions</t>
  </si>
  <si>
    <t>Tier 2 (T2) capital: regulatory adjustments</t>
  </si>
  <si>
    <t>Loans and receivables</t>
  </si>
  <si>
    <t xml:space="preserve">Direct and indirect holdings by the Group of the T2 instruments and subordinated loans of financial sector entities where the Group has a significant investment in those entities (net of eligible short positions) </t>
  </si>
  <si>
    <t>OWN FUNDS RECONCILIATION</t>
  </si>
  <si>
    <t>Total assets as per the financial statements</t>
  </si>
  <si>
    <t>Adjustment for entities which are consolidated for accounting purposes but are outside the scope of regulatory consolidation</t>
  </si>
  <si>
    <t>Adjustments for derivative financial instruments</t>
  </si>
  <si>
    <t>Adjustments for securities financing transactions (SFTs)</t>
  </si>
  <si>
    <t>Adjustment for off-balance sheet items (ie conversion to credit equivalent amounts of off-balance sheet exposures)</t>
  </si>
  <si>
    <t>Adjustment for intragroup exposures excluded from the leverage ratio total exposure measure in accordance with Article 429 (7) of Regulation (EU) No 575/2013</t>
  </si>
  <si>
    <t>Other adjustments</t>
  </si>
  <si>
    <t>Exposure Value for IRB
£m</t>
  </si>
  <si>
    <t>Sum of long and short positions of trading book exposures for SA
£m</t>
  </si>
  <si>
    <t>Value of trading book exposures for internal models
£m</t>
  </si>
  <si>
    <t>Exposure Value for SA
£m</t>
  </si>
  <si>
    <r>
      <t>of which: 
General credit exposures</t>
    </r>
    <r>
      <rPr>
        <b/>
        <vertAlign val="superscript"/>
        <sz val="9"/>
        <color rgb="FF00880B"/>
        <rFont val="Arial"/>
        <family val="2"/>
      </rPr>
      <t xml:space="preserve">2,3
</t>
    </r>
    <r>
      <rPr>
        <b/>
        <sz val="9"/>
        <color rgb="FF00880B"/>
        <rFont val="Arial"/>
        <family val="2"/>
      </rPr>
      <t>£m</t>
    </r>
  </si>
  <si>
    <r>
      <t>of which: 
Trading book exposures</t>
    </r>
    <r>
      <rPr>
        <b/>
        <vertAlign val="superscript"/>
        <sz val="9"/>
        <color rgb="FF00880B"/>
        <rFont val="Arial"/>
        <family val="2"/>
      </rPr>
      <t xml:space="preserve">2,4
</t>
    </r>
    <r>
      <rPr>
        <b/>
        <sz val="9"/>
        <color rgb="FF00880B"/>
        <rFont val="Arial"/>
        <family val="2"/>
      </rPr>
      <t>£m</t>
    </r>
  </si>
  <si>
    <t>2017
Own funds requirement weights
%</t>
  </si>
  <si>
    <t>2017 
Countercyclical
capital buffer rate
%</t>
  </si>
  <si>
    <t>2017
Total
£m</t>
  </si>
  <si>
    <t>Total – standardised approach</t>
  </si>
  <si>
    <t>Agriculture, forestry and fishing</t>
  </si>
  <si>
    <t>Energy and water supply</t>
  </si>
  <si>
    <t>Manufacturing</t>
  </si>
  <si>
    <t>Construction</t>
  </si>
  <si>
    <t>Transport, distribution and hotels</t>
  </si>
  <si>
    <t>Postal and communications</t>
  </si>
  <si>
    <t>Property companies</t>
  </si>
  <si>
    <t>Financial, business and other services</t>
  </si>
  <si>
    <t>Personal: mortgages</t>
  </si>
  <si>
    <t>Personal: other</t>
  </si>
  <si>
    <t>Lease financing</t>
  </si>
  <si>
    <t>Hire purchase</t>
  </si>
  <si>
    <t>Rest of Europe</t>
  </si>
  <si>
    <t>Asia-Pacific</t>
  </si>
  <si>
    <t>Other</t>
  </si>
  <si>
    <t>2017
Manufacturing
£m</t>
  </si>
  <si>
    <t>2017
Construction
£m</t>
  </si>
  <si>
    <t>2017
Postal and comms
£m</t>
  </si>
  <si>
    <t>2017
Lease financing
£m</t>
  </si>
  <si>
    <t>2017
Hire purchase
£m</t>
  </si>
  <si>
    <t>Retail</t>
  </si>
  <si>
    <t>Covered bonds</t>
  </si>
  <si>
    <t>2017
United Kingdom
£m</t>
  </si>
  <si>
    <t>2017
Rest of Europe
£m</t>
  </si>
  <si>
    <t>2017
Asia-Pacific
£m</t>
  </si>
  <si>
    <t>2017
Other
£m</t>
  </si>
  <si>
    <t>Equity exposures</t>
  </si>
  <si>
    <t>OWN FUNDS DISCLOSURE</t>
  </si>
  <si>
    <t>LEVERAGE RATIO</t>
  </si>
  <si>
    <t>CAPITAL REQUIREMENTS</t>
  </si>
  <si>
    <t>ANALYSIS OF CREDIT RISK MITIGATION</t>
  </si>
  <si>
    <t>ANALYSIS OF CREDIT RISK EXPOSURES</t>
  </si>
  <si>
    <t>CONTENTS</t>
  </si>
  <si>
    <t>Amount of qualifying items referred to in Article 484 (5) of the CRR and the related share premium accounts subject to phase out from AT1</t>
  </si>
  <si>
    <t>At 31 Dec
 2017
£m</t>
  </si>
  <si>
    <t>At 31 Dec 
 2017
£m</t>
  </si>
  <si>
    <t>At 31 Dec  2017
Fully loaded
£m</t>
  </si>
  <si>
    <t>At 31 Dec 2017
Fully loaded
£m</t>
  </si>
  <si>
    <t>Own funds template</t>
  </si>
  <si>
    <t>Leverage ratio common disclosure</t>
  </si>
  <si>
    <t>Summary reconciliation of accounting assets and leverage ratio exposures</t>
  </si>
  <si>
    <t>Geographical distribution of credit risk exposures relevant for the calculation of the countercyclical capital buffer</t>
  </si>
  <si>
    <t>Overview of risk-weighted assets (OV1)</t>
  </si>
  <si>
    <t>n/a</t>
  </si>
  <si>
    <t>of which: classified as equity under applicable accounting standards</t>
  </si>
  <si>
    <t>Consolidated accounting balance sheet total 
£m</t>
  </si>
  <si>
    <t>Total subordinated liabilities as presented on the Lloyds Bank Group consolidated balance sheet</t>
  </si>
  <si>
    <t>Adjustments required by regulatory rules to the value of subordinated liabilities presented within the regulatory and other adjustments column on the reconciliation include adjustments for accrued interest, amortisation and associated derivatives.</t>
  </si>
  <si>
    <t>i) those countries for which a countercyclical capital buffer rate has been set.</t>
  </si>
  <si>
    <t>ii) those countries for which a countercyclical capital buffer rate has not been set and have an own funds requirement weighting of greater than or equal to one per cent, the threshold having been determined by the Group in accordance with the EBA guidelines on materiality for Pillar 3.</t>
  </si>
  <si>
    <t>iii) the aggregate of all remaining countries for which a countercyclical buffer rate has not been set and individually have an own funds requirement weighting of less than one per cent.</t>
  </si>
  <si>
    <r>
      <rPr>
        <vertAlign val="superscript"/>
        <sz val="8"/>
        <color theme="1"/>
        <rFont val="Arial"/>
        <family val="2"/>
      </rPr>
      <t>1</t>
    </r>
    <r>
      <rPr>
        <sz val="8"/>
        <color theme="1"/>
        <rFont val="Arial"/>
        <family val="2"/>
      </rPr>
      <t>The breakdown by country is disclosed on the following basis:</t>
    </r>
  </si>
  <si>
    <t xml:space="preserve"> trading book exposures are limited to those that are subject to the own funds requirement for specific risk or incremental default and migration risk.</t>
  </si>
  <si>
    <r>
      <rPr>
        <vertAlign val="superscript"/>
        <sz val="8"/>
        <color theme="1"/>
        <rFont val="Arial"/>
        <family val="2"/>
      </rPr>
      <t>2</t>
    </r>
    <r>
      <rPr>
        <sz val="8"/>
        <color theme="1"/>
        <rFont val="Arial"/>
        <family val="2"/>
      </rPr>
      <t>For the purposes of the calculation of the countercyclical capital buffer, general credit risk and trading book exposures exclude exposures to central governments, central banks, regional governments, local authorities, public sector entities, multilateral development banks, international organisations and institutions. In addition,</t>
    </r>
  </si>
  <si>
    <r>
      <rPr>
        <vertAlign val="superscript"/>
        <sz val="8"/>
        <color theme="1"/>
        <rFont val="Arial"/>
        <family val="2"/>
      </rPr>
      <t>3</t>
    </r>
    <r>
      <rPr>
        <sz val="8"/>
        <color theme="1"/>
        <rFont val="Arial"/>
        <family val="2"/>
      </rPr>
      <t>General credit and securitisation exposures include counterparty credit risk and are stated on a post CRM basis.</t>
    </r>
  </si>
  <si>
    <r>
      <rPr>
        <vertAlign val="superscript"/>
        <sz val="8"/>
        <color theme="1"/>
        <rFont val="Arial"/>
        <family val="2"/>
      </rPr>
      <t>4</t>
    </r>
    <r>
      <rPr>
        <sz val="8"/>
        <color theme="1"/>
        <rFont val="Arial"/>
        <family val="2"/>
      </rPr>
      <t>Trading book exposures are allocated in full to the United Kingdom in accordance with the threshold criteria set out under the EBA Regulatory Technical Standard on the identification of the geographical location of the relevant credit exposures for the calculation of the countercyclical capital buffer.</t>
    </r>
  </si>
  <si>
    <r>
      <t>of which: 
General credit exposures</t>
    </r>
    <r>
      <rPr>
        <vertAlign val="superscript"/>
        <sz val="9"/>
        <rFont val="Arial"/>
        <family val="2"/>
      </rPr>
      <t xml:space="preserve">2,3
</t>
    </r>
    <r>
      <rPr>
        <sz val="9"/>
        <rFont val="Arial"/>
        <family val="2"/>
      </rPr>
      <t>£m</t>
    </r>
  </si>
  <si>
    <r>
      <t>of which: 
Trading book exposures</t>
    </r>
    <r>
      <rPr>
        <vertAlign val="superscript"/>
        <sz val="9"/>
        <rFont val="Arial"/>
        <family val="2"/>
      </rPr>
      <t xml:space="preserve">2,4
</t>
    </r>
    <r>
      <rPr>
        <sz val="9"/>
        <rFont val="Arial"/>
        <family val="2"/>
      </rPr>
      <t>£m</t>
    </r>
  </si>
  <si>
    <t>Ireland</t>
  </si>
  <si>
    <t>Netherlands</t>
  </si>
  <si>
    <r>
      <t>of which:
Securitisation exposures</t>
    </r>
    <r>
      <rPr>
        <vertAlign val="superscript"/>
        <sz val="9"/>
        <rFont val="Arial"/>
        <family val="2"/>
      </rPr>
      <t xml:space="preserve">3
</t>
    </r>
    <r>
      <rPr>
        <sz val="9"/>
        <rFont val="Arial"/>
        <family val="2"/>
      </rPr>
      <t>£m</t>
    </r>
  </si>
  <si>
    <t>Total
£m</t>
  </si>
  <si>
    <r>
      <t>of which:
Securitisation exposures</t>
    </r>
    <r>
      <rPr>
        <b/>
        <vertAlign val="superscript"/>
        <sz val="9"/>
        <color rgb="FF00880B"/>
        <rFont val="Arial"/>
        <family val="2"/>
      </rPr>
      <t xml:space="preserve">3
</t>
    </r>
    <r>
      <rPr>
        <b/>
        <sz val="9"/>
        <color rgb="FF00880B"/>
        <rFont val="Arial"/>
        <family val="2"/>
      </rPr>
      <t>£m</t>
    </r>
  </si>
  <si>
    <t>Exposures unsecured –
carrying amount
£m</t>
  </si>
  <si>
    <t>Exposures 
secured
by financial guarantees
£m</t>
  </si>
  <si>
    <t>Central governments or central banks</t>
  </si>
  <si>
    <t>of which: Specialised Lending</t>
  </si>
  <si>
    <t xml:space="preserve">of which: SME </t>
  </si>
  <si>
    <t>Secured by real estate property</t>
  </si>
  <si>
    <t>SME</t>
  </si>
  <si>
    <t>Non-SME</t>
  </si>
  <si>
    <t>Qualifying Revolving</t>
  </si>
  <si>
    <t>Other Retail</t>
  </si>
  <si>
    <t>Equity</t>
  </si>
  <si>
    <t>Total – IRB approach</t>
  </si>
  <si>
    <t>Items associated with particularly high risk</t>
  </si>
  <si>
    <t xml:space="preserve">Total exposures </t>
  </si>
  <si>
    <t>of which: defaulted</t>
  </si>
  <si>
    <t>CRM techniques – Overview (CR3)</t>
  </si>
  <si>
    <t xml:space="preserve">Credit quality of exposures by exposure class and instrument (CR1-A) </t>
  </si>
  <si>
    <t xml:space="preserve">Credit quality of exposures by industry types (CR1-B) </t>
  </si>
  <si>
    <t xml:space="preserve">Credit quality of exposures by geographical region (CR1-C) </t>
  </si>
  <si>
    <t>Gross carrying values of</t>
  </si>
  <si>
    <t>Specific credit risk adjustment
£m</t>
  </si>
  <si>
    <t>Net values 
£m</t>
  </si>
  <si>
    <t>Defaulted exposures
£m</t>
  </si>
  <si>
    <t>Non-defaulted exposures
£m</t>
  </si>
  <si>
    <t>of which: Specialised lending</t>
  </si>
  <si>
    <t>of which: SMEs</t>
  </si>
  <si>
    <t>SMEs</t>
  </si>
  <si>
    <t>Non-SMEs</t>
  </si>
  <si>
    <t>Qualifying revolving</t>
  </si>
  <si>
    <t>Other retail</t>
  </si>
  <si>
    <t>Total IRB approach</t>
  </si>
  <si>
    <t>Claims on institutions and corporates with a short-term credit assessment</t>
  </si>
  <si>
    <t>Collective investments undertakings</t>
  </si>
  <si>
    <t>Other exposures</t>
  </si>
  <si>
    <t>Total standardised approach</t>
  </si>
  <si>
    <t>Specific
 credit risk
 adjustment
£m</t>
  </si>
  <si>
    <t>Total and average net amount of exposure (CRB-B)</t>
  </si>
  <si>
    <t>Geographical breakdown of exposures (CRB-C)</t>
  </si>
  <si>
    <t>Concentration of exposures by industry (CRB-D)</t>
  </si>
  <si>
    <t>Maturity of exposures (CRB-E)</t>
  </si>
  <si>
    <t>2017
Minimum capital requirements
£m</t>
  </si>
  <si>
    <t>2017
United States
 of America
£m</t>
  </si>
  <si>
    <t>2017
Agriculture,
 forestry and
 fishing
£m</t>
  </si>
  <si>
    <t>2017
Energy and
 water supply
£m</t>
  </si>
  <si>
    <t>2017
Transport,
 distribution
 and hotels
£m</t>
  </si>
  <si>
    <t>2017
Property
 companies
£m</t>
  </si>
  <si>
    <t>2017
Financial,
 business
 and other
 services
£m</t>
  </si>
  <si>
    <t>2017
Personal:
 mortgages
£m</t>
  </si>
  <si>
    <t>2017
Personal:
 other
£m</t>
  </si>
  <si>
    <t>Net exposure value</t>
  </si>
  <si>
    <t>On demand
£m</t>
  </si>
  <si>
    <t>&lt;= 1 year
£m</t>
  </si>
  <si>
    <t>&gt; 1 year
 &lt;= 5 years
£m</t>
  </si>
  <si>
    <t>&gt; 5 years
£m</t>
  </si>
  <si>
    <t>No stated maturity
£m</t>
  </si>
  <si>
    <t>RISK-WEIGHTED ASSETS AND PILLAR 1 CAPITAL REQUIREMENTS</t>
  </si>
  <si>
    <t xml:space="preserve">Securitisation exposures in banking book </t>
  </si>
  <si>
    <t>Collective investment undertakings</t>
  </si>
  <si>
    <t>Credit risk adjustment charges in the period
£m</t>
  </si>
  <si>
    <t>Table 1</t>
  </si>
  <si>
    <t>Table 2</t>
  </si>
  <si>
    <t>Table 3</t>
  </si>
  <si>
    <t>Table 4</t>
  </si>
  <si>
    <t>Table 5</t>
  </si>
  <si>
    <t>Table 6</t>
  </si>
  <si>
    <t>Table 7</t>
  </si>
  <si>
    <t>Table 8</t>
  </si>
  <si>
    <t>Table 9</t>
  </si>
  <si>
    <t>Table 10</t>
  </si>
  <si>
    <t>Table 11</t>
  </si>
  <si>
    <t>Table 12</t>
  </si>
  <si>
    <t>Table 13</t>
  </si>
  <si>
    <t>Table 14</t>
  </si>
  <si>
    <t>Table 15</t>
  </si>
  <si>
    <t xml:space="preserve">Of which: standardised approach </t>
  </si>
  <si>
    <t>Of which: the foundation rating-based (FIRB) approach</t>
  </si>
  <si>
    <t>Of which: the retail IRB (RIRB) approach</t>
  </si>
  <si>
    <t>Of which: corporates – specialised lending</t>
  </si>
  <si>
    <t>Of which: equity IRB under the simple risk-weight or the internal models approach</t>
  </si>
  <si>
    <t>Of which: marked to market</t>
  </si>
  <si>
    <t>Of which: original exposure</t>
  </si>
  <si>
    <t xml:space="preserve">Of which: the standardised approach </t>
  </si>
  <si>
    <t>Of which: internal ratings-based model method (IMM)</t>
  </si>
  <si>
    <t>Of which: comprehensive approach for credit risk mitigation (for SFTs)</t>
  </si>
  <si>
    <t>Of which: exposures to central counterparties (including trades, default fund contributions and initial margin)</t>
  </si>
  <si>
    <t>Of which: credit valuation adjustment (CVA)</t>
  </si>
  <si>
    <t>Of which: IRB ratings-based approach (RBA)</t>
  </si>
  <si>
    <t>Of which: IRB supervisory formula approach (SFA)</t>
  </si>
  <si>
    <t>Of which: internal assessment approach (IAA)</t>
  </si>
  <si>
    <t>Of which: internal model approaches</t>
  </si>
  <si>
    <t>Of which: basic indicator approach</t>
  </si>
  <si>
    <t>Of which: standardised approach</t>
  </si>
  <si>
    <t>Of which: advanced measurement approach</t>
  </si>
  <si>
    <t>2017
RWA
£m</t>
  </si>
  <si>
    <t>Items extracted from the consolidated balance sheet on an accounting consolidation basis and reconciliation of own funds items to audited financial statements</t>
  </si>
  <si>
    <t>The following table provides an analysis of net carrying values of credit risk exposures secured by different CRM techniques split by regulatory approach and asset class.</t>
  </si>
  <si>
    <r>
      <t>Exposures 
to be 
secured</t>
    </r>
    <r>
      <rPr>
        <b/>
        <vertAlign val="superscript"/>
        <sz val="9"/>
        <color rgb="FF00880B"/>
        <rFont val="Arial"/>
        <family val="2"/>
      </rPr>
      <t>1</t>
    </r>
    <r>
      <rPr>
        <b/>
        <sz val="9"/>
        <color rgb="FF00880B"/>
        <rFont val="Arial"/>
        <family val="2"/>
      </rPr>
      <t xml:space="preserve">
£m</t>
    </r>
  </si>
  <si>
    <r>
      <t>Other exposures</t>
    </r>
    <r>
      <rPr>
        <vertAlign val="superscript"/>
        <sz val="9"/>
        <color theme="1"/>
        <rFont val="Arial"/>
        <family val="2"/>
      </rPr>
      <t>1</t>
    </r>
  </si>
  <si>
    <r>
      <t>Non-credit obligation assets</t>
    </r>
    <r>
      <rPr>
        <vertAlign val="superscript"/>
        <sz val="9"/>
        <color theme="1"/>
        <rFont val="Arial"/>
        <family val="2"/>
      </rPr>
      <t>1</t>
    </r>
  </si>
  <si>
    <t xml:space="preserve">Residual amounts deducted from AT1 capital with regard to deduction from T2 capital during the transitional period pursuant to Article 475 of the CRR: (significant investments) </t>
  </si>
  <si>
    <t>1.   Assets extracted from the consolidated accounting balance sheet are presented as negative amounts, liabilities and equity are presented as positive amounts.</t>
  </si>
  <si>
    <t>2.   Deconsolidation and other adjustments primarily represent the removal of balances related to entities outside the regulatory scope of consolidation and the removal of assets subject to capital requirement rules.</t>
  </si>
  <si>
    <t>3.   The regulatory definition of eligible items for inclusion in retained earnings differs from the statutory reporting definition.  The aggregate of retained earnings and accumulated other comprehensive income and other reserves is comparable on both bases but the allocation between categories differ.</t>
  </si>
  <si>
    <t>7.   Cash flow hedge reserve forms part of other reserves in the consolidated regulatory balance sheet.</t>
  </si>
  <si>
    <t>9.   CRD IV requires the removal of the impact of any gains or losses recorded as liabilities held at fair value through profit and loss or derivative liabilities due to changes in the credit spreads of Lloyds Bank plc.</t>
  </si>
  <si>
    <t>13. A reconciliation of subordinated liabilities from the Lloyds Bank Group consolidated balance sheet to the amount recognised against each own funds description is presented in the table below.</t>
  </si>
  <si>
    <t>ANALYSIS OF CREDIT QUALITY OF EXPOSURES</t>
  </si>
  <si>
    <r>
      <rPr>
        <b/>
        <sz val="12"/>
        <rFont val="Arial"/>
        <family val="2"/>
      </rPr>
      <t xml:space="preserve">Table 11: </t>
    </r>
    <r>
      <rPr>
        <b/>
        <sz val="12"/>
        <color rgb="FF00880B"/>
        <rFont val="Arial"/>
        <family val="2"/>
      </rPr>
      <t xml:space="preserve"> Own funds template</t>
    </r>
  </si>
  <si>
    <r>
      <rPr>
        <b/>
        <sz val="12"/>
        <rFont val="Arial"/>
        <family val="2"/>
      </rPr>
      <t xml:space="preserve">Table 12: </t>
    </r>
    <r>
      <rPr>
        <b/>
        <sz val="12"/>
        <color rgb="FF00880B"/>
        <rFont val="Arial"/>
        <family val="2"/>
      </rPr>
      <t xml:space="preserve"> Items extracted from the consolidated balance sheet on an accounting consolidation basis and reconciliation of own funds items to audited financial statements</t>
    </r>
  </si>
  <si>
    <r>
      <rPr>
        <b/>
        <sz val="12"/>
        <rFont val="Arial"/>
        <family val="2"/>
      </rPr>
      <t xml:space="preserve">Table 13: </t>
    </r>
    <r>
      <rPr>
        <b/>
        <sz val="12"/>
        <color rgb="FF00880B"/>
        <rFont val="Arial"/>
        <family val="2"/>
      </rPr>
      <t xml:space="preserve"> Leverage ratio common disclosure</t>
    </r>
  </si>
  <si>
    <r>
      <rPr>
        <b/>
        <sz val="12"/>
        <rFont val="Arial"/>
        <family val="2"/>
      </rPr>
      <t xml:space="preserve">Table 14:  </t>
    </r>
    <r>
      <rPr>
        <b/>
        <sz val="12"/>
        <color rgb="FF00880B"/>
        <rFont val="Arial"/>
        <family val="2"/>
      </rPr>
      <t>Summary reconciliation of accounting assets and leverage ratio exposures</t>
    </r>
  </si>
  <si>
    <r>
      <rPr>
        <b/>
        <sz val="12"/>
        <rFont val="Arial"/>
        <family val="2"/>
      </rPr>
      <t xml:space="preserve">Table 15: </t>
    </r>
    <r>
      <rPr>
        <b/>
        <sz val="12"/>
        <color rgb="FF00880B"/>
        <rFont val="Arial"/>
        <family val="2"/>
      </rPr>
      <t xml:space="preserve"> Geographical distribution of credit exposures for the calculation of the countercyclical capital buffer</t>
    </r>
  </si>
  <si>
    <r>
      <t>Exposures 
secured
by collateral</t>
    </r>
    <r>
      <rPr>
        <b/>
        <vertAlign val="superscript"/>
        <sz val="9"/>
        <color rgb="FF00880B"/>
        <rFont val="Arial"/>
        <family val="2"/>
      </rPr>
      <t>2</t>
    </r>
    <r>
      <rPr>
        <b/>
        <sz val="9"/>
        <color rgb="FF00880B"/>
        <rFont val="Arial"/>
        <family val="2"/>
      </rPr>
      <t xml:space="preserve">
£m</t>
    </r>
  </si>
  <si>
    <t xml:space="preserve">LLOYDS BANK GROUP PILLAR 3 REPORT </t>
  </si>
  <si>
    <t>BASIS OF PREPARATION</t>
  </si>
  <si>
    <t xml:space="preserve">BASIS OF CREDIT RISK EXPOSURES </t>
  </si>
  <si>
    <t xml:space="preserve">The minimum Pillar 1 capital requirements referred to in this document are calculated as 8 per cent of aggregated risk-weighted assets. 
</t>
  </si>
  <si>
    <t xml:space="preserve">FORWARD LOOKING STATEMENTS </t>
  </si>
  <si>
    <t xml:space="preserve">Of which: non-credit obligation assets </t>
  </si>
  <si>
    <r>
      <t>of which: capital conservation buffer requirement</t>
    </r>
    <r>
      <rPr>
        <vertAlign val="superscript"/>
        <sz val="9"/>
        <rFont val="Arial"/>
        <family val="2"/>
      </rPr>
      <t>1</t>
    </r>
  </si>
  <si>
    <r>
      <rPr>
        <vertAlign val="superscript"/>
        <sz val="8"/>
        <color rgb="FF000000"/>
        <rFont val="Arial"/>
        <family val="2"/>
      </rPr>
      <t xml:space="preserve">1 </t>
    </r>
    <r>
      <rPr>
        <sz val="8"/>
        <color rgb="FF000000"/>
        <rFont val="Arial"/>
        <family val="2"/>
      </rPr>
      <t>The capital conservation buffer requirement is the percentage applicable at the reporting date.  This will increase to 2.5 per cent by 2019.</t>
    </r>
  </si>
  <si>
    <r>
      <rPr>
        <vertAlign val="superscript"/>
        <sz val="8"/>
        <color rgb="FF000000"/>
        <rFont val="Arial"/>
        <family val="2"/>
      </rPr>
      <t xml:space="preserve">2 </t>
    </r>
    <r>
      <rPr>
        <sz val="8"/>
        <color rgb="FF000000"/>
        <rFont val="Arial"/>
        <family val="2"/>
      </rPr>
      <t>Excluding CET1 required to meet Pillar 2A requirements.</t>
    </r>
  </si>
  <si>
    <t>Deconsolidation and other adjusmtents(2)</t>
  </si>
  <si>
    <t xml:space="preserve">Additional Tier 1 instruments presented in own funds reflect instruments issued by either Lloyds Bank Group plc or its subsidiaries and held by third parties that qualified as Tier 1 under regulation that preceded CRD IV, subject to certain restrictions, including a cap set at 50% of the value of such instruments that were in issue at 31 December 2012 and net of interest.  Any excess over the cap is included in Tier 2 instruments which have been issued in the same manner as Additional Tier 1 instruments and are net of interest and in some instances amortisation and associated derivatives. </t>
  </si>
  <si>
    <r>
      <t>Derivative exposures</t>
    </r>
    <r>
      <rPr>
        <b/>
        <vertAlign val="superscript"/>
        <sz val="9"/>
        <rFont val="Arial"/>
        <family val="2"/>
      </rPr>
      <t>1</t>
    </r>
  </si>
  <si>
    <t>£206,028m</t>
  </si>
  <si>
    <t>£5.3m</t>
  </si>
  <si>
    <t>Czech Republic</t>
  </si>
  <si>
    <t>Iceland</t>
  </si>
  <si>
    <t>Slovakia</t>
  </si>
  <si>
    <t>of which: countercyclical buffer requirement</t>
  </si>
  <si>
    <r>
      <t>Common Equity Tier 1 available to meet buffers (as a percentage of risk exposure amount)</t>
    </r>
    <r>
      <rPr>
        <vertAlign val="superscript"/>
        <sz val="9"/>
        <rFont val="Arial"/>
        <family val="2"/>
      </rPr>
      <t>2</t>
    </r>
  </si>
  <si>
    <t>Supplement to Lloyds Banking Group Capital and Risk Management 
Pillar 3 Report</t>
  </si>
  <si>
    <t>COUNTERCYCLICAL CAPITAL BUFFER (CCyB)</t>
  </si>
  <si>
    <t>This report supplements the Lloyds Banking Group Capital and Risk Management Pillar 3 Report 2018, available from www.lloydsbankinggroup.com/investors/financial-performance/other-disclosures/. The report complies with the requirements of Capital Requirement Regulation (CRR) Article 13, Significant Subsidiary Disclosures.</t>
  </si>
  <si>
    <t>31 DECEMBER 2018</t>
  </si>
  <si>
    <t>2018
Minimum capital requirements
£m</t>
  </si>
  <si>
    <t>2018
RWA
£m</t>
  </si>
  <si>
    <t>2018
Average credit risk exposure
£m</t>
  </si>
  <si>
    <t>2018
Risk-weighted assets
£m</t>
  </si>
  <si>
    <t>2018
Average risk weight
%</t>
  </si>
  <si>
    <t>2018
EAD pre CRM and post CCF
£m</t>
  </si>
  <si>
    <t>2018
EAD post CRM and post CCF
£m</t>
  </si>
  <si>
    <t>2017
EAD pre CRM and post CCF
£m</t>
  </si>
  <si>
    <t>2017
EAD post CRM and post CCF
£m</t>
  </si>
  <si>
    <t>Credit risk exposures as at 31 December 2018, analysed by geographical region, based on country of residence/incorporation of the customers, are provided in the table below. Exposures are presented on a pre CRM and post CCF basis.</t>
  </si>
  <si>
    <t>Credit risk exposures as at 31 December 2018, analysed by major industrial sector, are provided in the table below. Exposures are presented on a pre CRM and post CCF basis.</t>
  </si>
  <si>
    <t>2018
United Kingdom
£m</t>
  </si>
  <si>
    <t>2018
Rest of Europe
£m</t>
  </si>
  <si>
    <t>2018
United States
 of America
£m</t>
  </si>
  <si>
    <t>2018
Asia-Pacific
£m</t>
  </si>
  <si>
    <t>2018
Other
£m</t>
  </si>
  <si>
    <t>2018
Total
£m</t>
  </si>
  <si>
    <t>2018
Agriculture,
 forestry and
 fishing
£m</t>
  </si>
  <si>
    <t>2018
Energy and
 water supply
£m</t>
  </si>
  <si>
    <t>2018
Manufacturing
£m</t>
  </si>
  <si>
    <t>2018
Construction
£m</t>
  </si>
  <si>
    <t>2018
Transport,
 distribution
 and hotels
£m</t>
  </si>
  <si>
    <t>2018
Postal and comms
£m</t>
  </si>
  <si>
    <t>2018
Property
 companies
£m</t>
  </si>
  <si>
    <t>2018
Financial,
 business
 and other
 services
£m</t>
  </si>
  <si>
    <t>2018
Personal:
 mortgages
£m</t>
  </si>
  <si>
    <t>2018
Personal:
 other
£m</t>
  </si>
  <si>
    <t>2018
Lease financing
£m</t>
  </si>
  <si>
    <t>2018
Hire purchase
£m</t>
  </si>
  <si>
    <t>Credit risk exposures at 31 December 2018, analysed by residual maturity, are provided in the table below. Exposures are presented on a pre CRM and post CCF basis.</t>
  </si>
  <si>
    <r>
      <t>Exposures 
to be 
secured</t>
    </r>
    <r>
      <rPr>
        <vertAlign val="superscript"/>
        <sz val="9"/>
        <color theme="1"/>
        <rFont val="Arial"/>
        <family val="2"/>
      </rPr>
      <t>1</t>
    </r>
    <r>
      <rPr>
        <sz val="9"/>
        <color theme="1"/>
        <rFont val="Arial"/>
        <family val="2"/>
      </rPr>
      <t xml:space="preserve">
£m</t>
    </r>
  </si>
  <si>
    <r>
      <t>Exposures 
secured
by collateral</t>
    </r>
    <r>
      <rPr>
        <vertAlign val="superscript"/>
        <sz val="9"/>
        <color theme="1"/>
        <rFont val="Arial"/>
        <family val="2"/>
      </rPr>
      <t>2</t>
    </r>
    <r>
      <rPr>
        <sz val="9"/>
        <color theme="1"/>
        <rFont val="Arial"/>
        <family val="2"/>
      </rPr>
      <t xml:space="preserve">
£m</t>
    </r>
  </si>
  <si>
    <t>At 31 Dec
 2018
£m</t>
  </si>
  <si>
    <t>At 31 Dec 
 2018
£m</t>
  </si>
  <si>
    <t>The following table presents certain items from the Lloyds Bank Group consolidated balance sheet on an accounting basis for the year ended 31 December 2018, that are used to calculate own funds. Where necessary, the balance sheet components under the regulatory scope of consolidation have been expanded such that the components of the transitional own funds disclosure template appear separately.</t>
  </si>
  <si>
    <t>4.   The additional value adjustments of £Xm reflect the prudent valuation adjustment for all assets measured at fair value in accordance with Articles 34 and 105 of the CRR.</t>
  </si>
  <si>
    <t>5.   Own funds intangible assets of £Xm extracted from the consolidated accounting balance sheet representing £Xm of goodwill and £Xm of other intangible assets are net of the amount of associated deferred tax liabilities as required by CRD IV rules.</t>
  </si>
  <si>
    <t>6.   The own funds deduction of £Xm for deferred tax excludes the deferred tax balances relating to intangible assets, cash flow hedge and the defined pension fund asset. Additionally, only the deferred tax amounts that rely on future profitability are required to be deducted from CET1, and may be reduced by associated deferred tax liabilities where conditions specified in Article 38 of CRR are met.  £Xm of the deferred tax asset relating to temporary differences may be risk weighted instead of deducted from capital as presented in the threshold adjustments column.</t>
  </si>
  <si>
    <t>8.   In accordance with Articles 36,62,158 and 159 of the CRR the excess of exptected losses over specific credit risk adjustments (SCRAs) and additional value adjustments of £Xm are deducted from CET1.</t>
  </si>
  <si>
    <t>10. The investment in group undertakings of £Xm pre threshold and other adjustments represents the Group's total equity investment in Insurance subsidiaries as well as joint ventures and associates.  The majority of the investment relates to the Group's investment in its Insurance operations headed by Scottish Widows Limited.  The own funds deduction of £Xm reflects the regulatory requirement to deduct a portion of Lloyds Bank Group's significant investment from CET1, above certain thresholds.  In accordance with the CRD IV rules the cost of Lloyds Bank Group's investment in the equity of the Insurance business is risk-weighted up to a limit based on the size of Lloyds Bank Group's CET1 capital (as presented in the threshold adjustments column), with the remainder deducted from CET1.</t>
  </si>
  <si>
    <t>11. The £Xm deduction for securitisation positions reflects those positions that were rated below BB- or that are unrated.</t>
  </si>
  <si>
    <t xml:space="preserve">12. The £Xm foreseeable dividend is accrued for in accordance with the requirements of the Own Funds Regulatory Technical Standard. </t>
  </si>
  <si>
    <t>14. The £Xm extracted from the consolidated accounting balance sheet is adjusted for deconsolidation and other adjustments, primarily to remove balances to entities outside the regulatory scope of consolidation. The remaining balance represents the Group's investment in the subordinated debt of Scottish Widows.  The Group's full investment in the subordinated debt of Scottish Widows is deducted from capital across AT1 and T2 in accordance with the transitional CRD IV rules.  For 2018 20% of the total investment is deducted equally from AT1 and T2, with the remainder deducted directly from AT1 or T2 in line with the classification of the underlying debt instrument.</t>
  </si>
  <si>
    <t>15. Credit risk adjustments of £Xm reflect the surplus provisions resulting from the calculation of excess expected loss amounts in accordance with Articles 158 and 159 of the CRR, subject to certain limits.</t>
  </si>
  <si>
    <t>At 31 Dec  2018
Fully loaded
£m</t>
  </si>
  <si>
    <t>At 31 Dec 2018
Fully loaded
£m</t>
  </si>
  <si>
    <r>
      <t>i) Total</t>
    </r>
    <r>
      <rPr>
        <vertAlign val="superscript"/>
        <sz val="9"/>
        <color theme="1"/>
        <rFont val="Arial"/>
        <family val="2"/>
      </rPr>
      <t>1</t>
    </r>
  </si>
  <si>
    <r>
      <t>ii) Total</t>
    </r>
    <r>
      <rPr>
        <vertAlign val="superscript"/>
        <sz val="9"/>
        <color theme="1"/>
        <rFont val="Arial"/>
        <family val="2"/>
      </rPr>
      <t>1</t>
    </r>
  </si>
  <si>
    <r>
      <t>iii) Rest of the World</t>
    </r>
    <r>
      <rPr>
        <vertAlign val="superscript"/>
        <sz val="9"/>
        <color theme="1"/>
        <rFont val="Arial"/>
        <family val="2"/>
      </rPr>
      <t>1</t>
    </r>
  </si>
  <si>
    <t>2018
Own funds requirements</t>
  </si>
  <si>
    <t>2018
Own funds requirement weights
%</t>
  </si>
  <si>
    <t>2018 
Countercyclical
capital buffer rate
%</t>
  </si>
  <si>
    <t>At 30 Jun 2018</t>
  </si>
  <si>
    <t>At 31 Dec 2017 (reported)</t>
  </si>
  <si>
    <t>Common Equity Tier 1 (CET1) (£m)</t>
  </si>
  <si>
    <t>CET1 capital as if IFRS 9 transitional arrangements had not been applied (£m)</t>
  </si>
  <si>
    <t>Tier 1 (£m)</t>
  </si>
  <si>
    <t>Tier 1 capital as if IFRS 9 transitional arrangements had not been applied (£m)</t>
  </si>
  <si>
    <t>Total capital (£m)</t>
  </si>
  <si>
    <t>Total capital as if IFRS 9 transitional arrangements had not been applied (£m)</t>
  </si>
  <si>
    <t>Total risk-weighted assets (£m)</t>
  </si>
  <si>
    <t>Total risk-weighted assets as if IFRS 9 transitional arrangements had not been applied (£m)</t>
  </si>
  <si>
    <t>Common Equity Tier 1 ratio (%)</t>
  </si>
  <si>
    <t>CET1 ratio as if IFRS 9 transitional arrangements had not been applied (%)</t>
  </si>
  <si>
    <t>Tier 1 ratio (%)</t>
  </si>
  <si>
    <t>Tier 1 ratio as if IFRS 9 transitional arrangements had not been applied (%)</t>
  </si>
  <si>
    <t>Total capital ratio (%)</t>
  </si>
  <si>
    <t>Total capital ratio as if IFRS 9 transitional arrangements had not been applied (%)</t>
  </si>
  <si>
    <t>CRD IV leverage ratio exposure measure (£m)</t>
  </si>
  <si>
    <t>CRD IV leverage ratio (%)</t>
  </si>
  <si>
    <t>CRD IV leverage ratio as if IFRS 9 transitional arrangements had not been applied (%)</t>
  </si>
  <si>
    <t>At 31 Dec 2018</t>
  </si>
  <si>
    <r>
      <rPr>
        <b/>
        <sz val="12"/>
        <rFont val="Arial"/>
        <family val="2"/>
      </rPr>
      <t xml:space="preserve">Table 2: </t>
    </r>
    <r>
      <rPr>
        <b/>
        <sz val="12"/>
        <color rgb="FF00880B"/>
        <rFont val="Arial"/>
        <family val="2"/>
      </rPr>
      <t xml:space="preserve"> Overview of risk-weighted assets (OV1)</t>
    </r>
  </si>
  <si>
    <r>
      <rPr>
        <b/>
        <sz val="12"/>
        <rFont val="Arial"/>
        <family val="2"/>
      </rPr>
      <t xml:space="preserve">Table 3: </t>
    </r>
    <r>
      <rPr>
        <b/>
        <sz val="12"/>
        <color rgb="FF00880B"/>
        <rFont val="Arial"/>
        <family val="2"/>
      </rPr>
      <t xml:space="preserve"> Total and average net amount of exposures (CRB-B)</t>
    </r>
  </si>
  <si>
    <r>
      <rPr>
        <b/>
        <sz val="12"/>
        <rFont val="Arial"/>
        <family val="2"/>
      </rPr>
      <t xml:space="preserve">Table 4: </t>
    </r>
    <r>
      <rPr>
        <b/>
        <sz val="12"/>
        <color rgb="FF00880B"/>
        <rFont val="Arial"/>
        <family val="2"/>
      </rPr>
      <t xml:space="preserve"> Geographical breakdown of exposures (CRB-C)</t>
    </r>
  </si>
  <si>
    <r>
      <rPr>
        <b/>
        <sz val="12"/>
        <rFont val="Arial"/>
        <family val="2"/>
      </rPr>
      <t xml:space="preserve">Table 5: </t>
    </r>
    <r>
      <rPr>
        <b/>
        <sz val="12"/>
        <color rgb="FF00880B"/>
        <rFont val="Arial"/>
        <family val="2"/>
      </rPr>
      <t xml:space="preserve"> Concentration of exposures by industry (CRB-D)</t>
    </r>
  </si>
  <si>
    <r>
      <rPr>
        <b/>
        <sz val="12"/>
        <rFont val="Arial"/>
        <family val="2"/>
      </rPr>
      <t xml:space="preserve">Table 6: </t>
    </r>
    <r>
      <rPr>
        <b/>
        <sz val="12"/>
        <color rgb="FF00880B"/>
        <rFont val="Arial"/>
        <family val="2"/>
      </rPr>
      <t xml:space="preserve"> Maturity of exposures (CRB-E)</t>
    </r>
  </si>
  <si>
    <r>
      <rPr>
        <b/>
        <sz val="12"/>
        <rFont val="Arial"/>
        <family val="2"/>
      </rPr>
      <t xml:space="preserve">Table 7: </t>
    </r>
    <r>
      <rPr>
        <b/>
        <sz val="12"/>
        <color rgb="FF00880B"/>
        <rFont val="Arial"/>
        <family val="2"/>
      </rPr>
      <t xml:space="preserve"> CRM techniques - Overview (CR3)</t>
    </r>
  </si>
  <si>
    <r>
      <rPr>
        <b/>
        <sz val="12"/>
        <rFont val="Arial"/>
        <family val="2"/>
      </rPr>
      <t xml:space="preserve">Table 8: </t>
    </r>
    <r>
      <rPr>
        <b/>
        <sz val="12"/>
        <color rgb="FF00880B"/>
        <rFont val="Arial"/>
        <family val="2"/>
      </rPr>
      <t xml:space="preserve"> Credit quality of exposures by exposure class and instrument (CR1-A) </t>
    </r>
  </si>
  <si>
    <r>
      <rPr>
        <b/>
        <sz val="12"/>
        <rFont val="Arial"/>
        <family val="2"/>
      </rPr>
      <t xml:space="preserve">Table 9: </t>
    </r>
    <r>
      <rPr>
        <b/>
        <sz val="12"/>
        <color rgb="FF00880B"/>
        <rFont val="Arial"/>
        <family val="2"/>
      </rPr>
      <t xml:space="preserve"> Credit quality of exposures by industry types (CR1-B)</t>
    </r>
  </si>
  <si>
    <r>
      <rPr>
        <b/>
        <sz val="12"/>
        <rFont val="Arial"/>
        <family val="2"/>
      </rPr>
      <t xml:space="preserve">Table 10: </t>
    </r>
    <r>
      <rPr>
        <b/>
        <sz val="12"/>
        <color rgb="FF00880B"/>
        <rFont val="Arial"/>
        <family val="2"/>
      </rPr>
      <t xml:space="preserve"> Credit quality of exposures by geographical region (CR1-C)</t>
    </r>
  </si>
  <si>
    <t>Comparison of institutions own funds and capital and leverage ratios (IFRS9 - FL)</t>
  </si>
  <si>
    <t>Other remuneration disclosures</t>
  </si>
  <si>
    <t xml:space="preserve">The following tables contained in this section disclose the remuneration awards in respect of the 2018 performance year made by the Group to Material Risk Takers (MRTs) under Lloyds Bank Plc and Bank of Scotland Plc. These disclosures should be read in conjunction with the disclosures for Material Risk Takers under Lloyds Banking Group Plc on pages [102 – 106] of the Annual Report and Accounts where additional information summarising the Group’s remuneration policies, structure and governance is also provided including different remuneration elements for MRTs (including control function staff) and non-MRTs. Together with the disclosure for Executive Directors contained in the Directors’ Remuneration Report (DRR) on pages [84–101], the disclosures comply with the requirements of Article 450 of the Capital Requirements Regulation (EU) No. 575/2013 (CRR). </t>
  </si>
  <si>
    <t>The Group has applied the EBA Delegated Regulation (EU) No 604/2014 to determine which colleagues should be identified as MRTs. MRTs are colleagues who are considered to have a material impact on the Group’s risk profile, and include, but are not limited to:</t>
  </si>
  <si>
    <r>
      <t>·</t>
    </r>
    <r>
      <rPr>
        <sz val="7"/>
        <color theme="1"/>
        <rFont val="Times New Roman"/>
        <family val="1"/>
      </rPr>
      <t xml:space="preserve">         </t>
    </r>
    <r>
      <rPr>
        <sz val="10"/>
        <color theme="1"/>
        <rFont val="Arial"/>
        <family val="2"/>
      </rPr>
      <t>Senior management, Executive Directors, members and attendees of the Group Execuitve Committee (GEC) and their respective executive level direct reports;</t>
    </r>
  </si>
  <si>
    <r>
      <t>·</t>
    </r>
    <r>
      <rPr>
        <sz val="7"/>
        <color theme="1"/>
        <rFont val="Times New Roman"/>
        <family val="1"/>
      </rPr>
      <t xml:space="preserve">         </t>
    </r>
    <r>
      <rPr>
        <sz val="10"/>
        <color theme="1"/>
        <rFont val="Arial"/>
        <family val="2"/>
      </rPr>
      <t>Non-Executive Directors;</t>
    </r>
  </si>
  <si>
    <r>
      <t>·</t>
    </r>
    <r>
      <rPr>
        <sz val="7"/>
        <color theme="1"/>
        <rFont val="Times New Roman"/>
        <family val="1"/>
      </rPr>
      <t xml:space="preserve">         </t>
    </r>
    <r>
      <rPr>
        <sz val="10"/>
        <color theme="1"/>
        <rFont val="Arial"/>
        <family val="2"/>
      </rPr>
      <t>Approved persons performing significant influence functions (SIFs) and/ or all colleagues performing a senior management function; and</t>
    </r>
  </si>
  <si>
    <r>
      <t>·</t>
    </r>
    <r>
      <rPr>
        <sz val="7"/>
        <color theme="1"/>
        <rFont val="Times New Roman"/>
        <family val="1"/>
      </rPr>
      <t xml:space="preserve">         </t>
    </r>
    <r>
      <rPr>
        <sz val="10"/>
        <color theme="1"/>
        <rFont val="Arial"/>
        <family val="2"/>
      </rPr>
      <t>Other highly remunerated individuals whose activities could have a material impact on the Group’s risk profile</t>
    </r>
  </si>
  <si>
    <t>Material Risk Takers</t>
  </si>
  <si>
    <t>€1.0m - €1.5m</t>
  </si>
  <si>
    <t>€1.5m - €2.0m</t>
  </si>
  <si>
    <t>€2.0m - €2.5m</t>
  </si>
  <si>
    <t>€2.5m - €3.0m</t>
  </si>
  <si>
    <t>€3.0m - €3.5m</t>
  </si>
  <si>
    <t>€3.5m - €4.0m</t>
  </si>
  <si>
    <t>€4.0m - €4.5m</t>
  </si>
  <si>
    <t>€4.5m - €5.0m</t>
  </si>
  <si>
    <t>€5.0m - €6.0m</t>
  </si>
  <si>
    <t>€6.0m - €7.0m</t>
  </si>
  <si>
    <t xml:space="preserve">Aggregate remuneration expenditure (Material Risk Takers) </t>
  </si>
  <si>
    <t>Analysis of aggregate remuneration expenditure by division</t>
  </si>
  <si>
    <t>Retail and Community Banking</t>
  </si>
  <si>
    <t>Commercial Banking</t>
  </si>
  <si>
    <t>Insurance &amp; Wealth</t>
  </si>
  <si>
    <t xml:space="preserve"> Total</t>
  </si>
  <si>
    <t>£m</t>
  </si>
  <si>
    <t xml:space="preserve">Aggregate remuneration expenditure </t>
  </si>
  <si>
    <t xml:space="preserve">Analysis of remuneration between fixed and variable amounts </t>
  </si>
  <si>
    <t xml:space="preserve">Awarded in relation to the 2018 performance year </t>
  </si>
  <si>
    <t>Management Body</t>
  </si>
  <si>
    <t>2018 Total</t>
  </si>
  <si>
    <t>Executive Directors</t>
  </si>
  <si>
    <t>Non-Executive Directors</t>
  </si>
  <si>
    <t>Fixed Remuneration £m</t>
  </si>
  <si>
    <t>Number of employees</t>
  </si>
  <si>
    <t>Total fixed remuneration</t>
  </si>
  <si>
    <t>Total variable remuneration</t>
  </si>
  <si>
    <t>Total Remuneration £m</t>
  </si>
  <si>
    <t>(excluding those direct reports who do not materially influence the risk profile of any in-scope group firm).</t>
  </si>
  <si>
    <t>Total outstanding deferred variable remuneration at 31 December 2018</t>
  </si>
  <si>
    <t>Senior Management</t>
  </si>
  <si>
    <t xml:space="preserve">Executive Directors </t>
  </si>
  <si>
    <t>Variable Remuneration £m</t>
  </si>
  <si>
    <t xml:space="preserve">Number of employees </t>
  </si>
  <si>
    <t>Total outstanding deferred variable remuneration</t>
  </si>
  <si>
    <t>Of which : Vested</t>
  </si>
  <si>
    <t>Of which : Unvested</t>
  </si>
  <si>
    <t>Guaranteed bonuses</t>
  </si>
  <si>
    <t>Severance payments</t>
  </si>
  <si>
    <t>Number of awards made</t>
  </si>
  <si>
    <t>Total £m</t>
  </si>
  <si>
    <t>Other Material Risk Takers</t>
  </si>
  <si>
    <t xml:space="preserve">Analysis of deferred remuneration at 31 December 2018 </t>
  </si>
  <si>
    <t>Of which: Total amount of outstanding remuneration exposed to ex-post explicit and / or implicit adjustment</t>
  </si>
  <si>
    <t>Total amount of amendment during the year due to ex-post explicit adjustments</t>
  </si>
  <si>
    <t>Total amount of deferred remuneration paid out in the performance year</t>
  </si>
  <si>
    <r>
      <t>Management Body</t>
    </r>
    <r>
      <rPr>
        <vertAlign val="superscript"/>
        <sz val="9"/>
        <color rgb="FF000000"/>
        <rFont val="Arial"/>
        <family val="2"/>
      </rPr>
      <t>3</t>
    </r>
  </si>
  <si>
    <r>
      <t>Available capital (amounts)</t>
    </r>
    <r>
      <rPr>
        <b/>
        <vertAlign val="superscript"/>
        <sz val="8.1"/>
        <rFont val="Arial"/>
        <family val="2"/>
      </rPr>
      <t>2</t>
    </r>
  </si>
  <si>
    <t>KEY METRICS</t>
  </si>
  <si>
    <r>
      <t>Risk-weighted assets (amounts)</t>
    </r>
    <r>
      <rPr>
        <b/>
        <vertAlign val="superscript"/>
        <sz val="8.1"/>
        <rFont val="Arial"/>
        <family val="2"/>
      </rPr>
      <t>2</t>
    </r>
  </si>
  <si>
    <r>
      <t>Risk-based capital ratios as a percentage of RWA</t>
    </r>
    <r>
      <rPr>
        <b/>
        <vertAlign val="superscript"/>
        <sz val="8.1"/>
        <rFont val="Arial"/>
        <family val="2"/>
      </rPr>
      <t>2</t>
    </r>
  </si>
  <si>
    <r>
      <t>CRD IV leverage ratio</t>
    </r>
    <r>
      <rPr>
        <b/>
        <vertAlign val="superscript"/>
        <sz val="8.1"/>
        <rFont val="Arial"/>
        <family val="2"/>
      </rPr>
      <t>3</t>
    </r>
  </si>
  <si>
    <r>
      <rPr>
        <vertAlign val="superscript"/>
        <sz val="7.2"/>
        <rFont val="Arial"/>
        <family val="2"/>
      </rPr>
      <t>1</t>
    </r>
    <r>
      <rPr>
        <sz val="8"/>
        <rFont val="Arial"/>
        <family val="2"/>
      </rPr>
      <t xml:space="preserve"> Adjusted to reflect the impact of applying IFRS 9 from 1 January 2018, with transitional arrangements applied for capital. </t>
    </r>
  </si>
  <si>
    <r>
      <rPr>
        <vertAlign val="superscript"/>
        <sz val="7.2"/>
        <rFont val="Arial"/>
        <family val="2"/>
      </rPr>
      <t xml:space="preserve">2 </t>
    </r>
    <r>
      <rPr>
        <sz val="8"/>
        <rFont val="Arial"/>
        <family val="2"/>
      </rPr>
      <t>CRD IV transitional capital basis.</t>
    </r>
  </si>
  <si>
    <r>
      <rPr>
        <vertAlign val="superscript"/>
        <sz val="7.2"/>
        <rFont val="Arial"/>
        <family val="2"/>
      </rPr>
      <t>3</t>
    </r>
    <r>
      <rPr>
        <sz val="8"/>
        <rFont val="Arial"/>
        <family val="2"/>
      </rPr>
      <t xml:space="preserve"> CRD IV fully loaded capital basis.</t>
    </r>
  </si>
  <si>
    <t xml:space="preserve">The following table shows the Group’s credit exposures split by Basel exposure class, together with associated risk-weighted assets and average risk weight. </t>
  </si>
  <si>
    <r>
      <rPr>
        <vertAlign val="superscript"/>
        <sz val="9"/>
        <color theme="1"/>
        <rFont val="Arial"/>
        <family val="2"/>
      </rPr>
      <t xml:space="preserve">1 </t>
    </r>
    <r>
      <rPr>
        <sz val="9"/>
        <color theme="1"/>
        <rFont val="Arial"/>
        <family val="2"/>
      </rPr>
      <t>Non-credit obligation assets (IRB approach) and other exposures (Standardised approach) predominantly relate to other balance sheet assets that have no associated credit risk. These comprise various non-financial assets, including fixed assets, cash, items in the course of collection, prepayments and sundry debtors.</t>
    </r>
  </si>
  <si>
    <r>
      <t>Multilateral development banks</t>
    </r>
    <r>
      <rPr>
        <vertAlign val="superscript"/>
        <sz val="6.3"/>
        <color theme="1"/>
        <rFont val="Arial"/>
        <family val="2"/>
      </rPr>
      <t>1</t>
    </r>
  </si>
  <si>
    <r>
      <t>General credit risk adjustment</t>
    </r>
    <r>
      <rPr>
        <b/>
        <sz val="9"/>
        <color rgb="FF00880B"/>
        <rFont val="Arial"/>
        <family val="2"/>
      </rPr>
      <t xml:space="preserve">
£m</t>
    </r>
  </si>
  <si>
    <r>
      <t>General credit risk adjustment</t>
    </r>
    <r>
      <rPr>
        <sz val="9"/>
        <color theme="1"/>
        <rFont val="Arial"/>
        <family val="2"/>
      </rPr>
      <t xml:space="preserve">
£m</t>
    </r>
  </si>
  <si>
    <r>
      <t>Exposures in default</t>
    </r>
    <r>
      <rPr>
        <vertAlign val="superscript"/>
        <sz val="7.2"/>
        <rFont val="Arial"/>
        <family val="2"/>
      </rPr>
      <t>1</t>
    </r>
  </si>
  <si>
    <t>Table 16</t>
  </si>
  <si>
    <t>MATERIAL RISK TAKERS</t>
  </si>
  <si>
    <t>A detailed analysis of the key movements in credit exposures and risk-weighted assets is provided in Table 3: Total and average net amount of exposures (CRB-B).</t>
  </si>
  <si>
    <t>Tables below present analysis of credit risk exposures and credit risk adjustments (including charges in the period) analysed by regulatory exposure class, industry types and geography. Gross carrying value comprises both on and off-balance sheet exposures. Net values represent gross carrying values less specific credit risk adjustments. The Group does not recognise any general credit risk adjustments as defined by the EBA.</t>
  </si>
  <si>
    <t>REGULATORY CONSOLIDATION GROUP</t>
  </si>
  <si>
    <r>
      <t>Number of Material Risk Takers paid €1million</t>
    </r>
    <r>
      <rPr>
        <b/>
        <vertAlign val="superscript"/>
        <sz val="9"/>
        <color rgb="FF00880B"/>
        <rFont val="Arial"/>
        <family val="2"/>
      </rPr>
      <t xml:space="preserve"> 1,2</t>
    </r>
    <r>
      <rPr>
        <b/>
        <sz val="9"/>
        <color rgb="FF00880B"/>
        <rFont val="Arial"/>
        <family val="2"/>
      </rPr>
      <t xml:space="preserve"> or more</t>
    </r>
  </si>
  <si>
    <t>€7.0m - €8.0m</t>
  </si>
  <si>
    <r>
      <t>Chief Operating Office and Group Functions</t>
    </r>
    <r>
      <rPr>
        <sz val="9"/>
        <color rgb="FF000000"/>
        <rFont val="Courier New"/>
        <family val="3"/>
      </rPr>
      <t>¹</t>
    </r>
  </si>
  <si>
    <r>
      <rPr>
        <vertAlign val="superscript"/>
        <sz val="6.3"/>
        <color theme="1"/>
        <rFont val="Arial"/>
        <family val="2"/>
      </rPr>
      <t>1</t>
    </r>
    <r>
      <rPr>
        <sz val="9"/>
        <color theme="1"/>
        <rFont val="Arial"/>
        <family val="2"/>
      </rPr>
      <t xml:space="preserve"> Released over a five-year period.</t>
    </r>
  </si>
  <si>
    <r>
      <rPr>
        <vertAlign val="superscript"/>
        <sz val="6.3"/>
        <color theme="1"/>
        <rFont val="Arial"/>
        <family val="2"/>
      </rPr>
      <t>2</t>
    </r>
    <r>
      <rPr>
        <sz val="9"/>
        <color theme="1"/>
        <rFont val="Arial"/>
        <family val="2"/>
      </rPr>
      <t xml:space="preserve"> Senior Management are defined as Group Executive Committee (GEC) members/attendees (excluding Group Executive Directors and Non-Executive Directors) and their direct reports</t>
    </r>
  </si>
  <si>
    <r>
      <rPr>
        <vertAlign val="superscript"/>
        <sz val="6.3"/>
        <color theme="1"/>
        <rFont val="Arial"/>
        <family val="2"/>
      </rPr>
      <t>1</t>
    </r>
    <r>
      <rPr>
        <sz val="9"/>
        <color theme="1"/>
        <rFont val="Arial"/>
        <family val="2"/>
      </rPr>
      <t xml:space="preserve"> Deferred in this context refers only to any unvested remuneration.</t>
    </r>
  </si>
  <si>
    <r>
      <rPr>
        <vertAlign val="superscript"/>
        <sz val="6.3"/>
        <color theme="1"/>
        <rFont val="Arial"/>
        <family val="2"/>
      </rPr>
      <t>3</t>
    </r>
    <r>
      <rPr>
        <sz val="9"/>
        <color theme="1"/>
        <rFont val="Arial"/>
        <family val="2"/>
      </rPr>
      <t xml:space="preserve"> Reference to the ‘Management Body’ relates to Executive Directors only. Non-Executive Directors are not eligible to receive variable remuneration.</t>
    </r>
  </si>
  <si>
    <r>
      <rPr>
        <vertAlign val="superscript"/>
        <sz val="6.3"/>
        <color theme="1"/>
        <rFont val="Arial"/>
        <family val="2"/>
      </rPr>
      <t>1</t>
    </r>
    <r>
      <rPr>
        <sz val="9"/>
        <color theme="1"/>
        <rFont val="Arial"/>
        <family val="2"/>
      </rPr>
      <t xml:space="preserve"> Converted to Euros using the exchange rate €1 = £0.89135 (average exchange rate 1 December 2018 – 31 December 2018 based on the European Commission Budget exchange rates). The exchange rate used for 2017 was €1 = £0.88293.</t>
    </r>
  </si>
  <si>
    <r>
      <rPr>
        <vertAlign val="superscript"/>
        <sz val="6.3"/>
        <color theme="1"/>
        <rFont val="Arial"/>
        <family val="2"/>
      </rPr>
      <t>2</t>
    </r>
    <r>
      <rPr>
        <sz val="9"/>
        <color theme="1"/>
        <rFont val="Arial"/>
        <family val="2"/>
      </rPr>
      <t xml:space="preserve"> Values for LTIP/Group Ownership Share awards based on expected value at the date of grant pre the application of the EBA discount factor.
</t>
    </r>
  </si>
  <si>
    <r>
      <rPr>
        <vertAlign val="superscript"/>
        <sz val="6.3"/>
        <color theme="1"/>
        <rFont val="Arial"/>
        <family val="2"/>
      </rPr>
      <t>3</t>
    </r>
    <r>
      <rPr>
        <sz val="9"/>
        <color theme="1"/>
        <rFont val="Arial"/>
        <family val="2"/>
      </rPr>
      <t xml:space="preserve"> Total number of Material Risk Takers earning more than €1m has decreased from 57 in 2017 to 49 in 2018.</t>
    </r>
  </si>
  <si>
    <r>
      <rPr>
        <vertAlign val="superscript"/>
        <sz val="6.3"/>
        <color theme="1"/>
        <rFont val="Calibri"/>
        <family val="2"/>
      </rPr>
      <t>4</t>
    </r>
    <r>
      <rPr>
        <sz val="9"/>
        <color theme="1"/>
        <rFont val="Calibri"/>
        <family val="2"/>
        <scheme val="minor"/>
      </rPr>
      <t xml:space="preserve"> 2018 and 2017 data has been calculated using methodology consistent with EBA guidelines</t>
    </r>
  </si>
  <si>
    <r>
      <rPr>
        <vertAlign val="superscript"/>
        <sz val="6.3"/>
        <color theme="1"/>
        <rFont val="Arial"/>
        <family val="2"/>
      </rPr>
      <t>3</t>
    </r>
    <r>
      <rPr>
        <sz val="9"/>
        <color theme="1"/>
        <rFont val="Arial"/>
        <family val="2"/>
      </rPr>
      <t xml:space="preserve"> Values for LTIP/Group Ownership Share awards based on expected value at the date of grant pre the application of the EBA discount factor.</t>
    </r>
  </si>
  <si>
    <t>-</t>
  </si>
  <si>
    <t>Senior Management²</t>
  </si>
  <si>
    <t>Analysis of High Earners by Band</t>
  </si>
  <si>
    <t>Table 17</t>
  </si>
  <si>
    <t>Fixed and variable remuneration (Material Risk Takers)</t>
  </si>
  <si>
    <t>Table 18</t>
  </si>
  <si>
    <t>Table 19</t>
  </si>
  <si>
    <t xml:space="preserve">Other Payments awarded in relation to the 2018 performance year </t>
  </si>
  <si>
    <t>Table 20</t>
  </si>
  <si>
    <t>Deferred remuneration</t>
  </si>
  <si>
    <t>Table 21</t>
  </si>
  <si>
    <r>
      <t>Total amount of outstanding deferred</t>
    </r>
    <r>
      <rPr>
        <b/>
        <vertAlign val="superscript"/>
        <sz val="9"/>
        <color rgb="FF00880B"/>
        <rFont val="Arial"/>
        <family val="2"/>
      </rPr>
      <t>1</t>
    </r>
    <r>
      <rPr>
        <b/>
        <sz val="9"/>
        <color rgb="FF00880B"/>
        <rFont val="Arial"/>
        <family val="2"/>
      </rPr>
      <t xml:space="preserve"> and retained</t>
    </r>
    <r>
      <rPr>
        <b/>
        <vertAlign val="superscript"/>
        <sz val="9"/>
        <color rgb="FF00880B"/>
        <rFont val="Arial"/>
        <family val="2"/>
      </rPr>
      <t xml:space="preserve">2 </t>
    </r>
    <r>
      <rPr>
        <b/>
        <sz val="9"/>
        <color rgb="FF00880B"/>
        <rFont val="Arial"/>
        <family val="2"/>
      </rPr>
      <t>remuneration</t>
    </r>
  </si>
  <si>
    <t xml:space="preserve">         Remuneration £m</t>
  </si>
  <si>
    <t xml:space="preserve">                   Management Body</t>
  </si>
  <si>
    <t xml:space="preserve">                                                                                                                                                                Remuneration  £m</t>
  </si>
  <si>
    <t xml:space="preserve">                             Management Body</t>
  </si>
  <si>
    <t>Sign on awards</t>
  </si>
  <si>
    <r>
      <rPr>
        <vertAlign val="superscript"/>
        <sz val="6.3"/>
        <color theme="1"/>
        <rFont val="Arial"/>
        <family val="2"/>
      </rPr>
      <t>1</t>
    </r>
    <r>
      <rPr>
        <sz val="9"/>
        <color theme="1"/>
        <rFont val="Arial"/>
        <family val="2"/>
      </rPr>
      <t xml:space="preserve"> Chief Operating Office comprises People and Productivity, Group Transformation, Chief Information Office and Chief Security Office. Group Functions comprises Risk, Finance, Legal, Strategy, Group</t>
    </r>
  </si>
  <si>
    <t>Corporate Affairs, Group Internal Audit, Company Secretariat and Responsible Business.</t>
  </si>
  <si>
    <r>
      <rPr>
        <b/>
        <sz val="9"/>
        <rFont val="Arial"/>
        <family val="2"/>
      </rPr>
      <t xml:space="preserve">Table 16: Remuneration Table 1, </t>
    </r>
    <r>
      <rPr>
        <b/>
        <sz val="9"/>
        <color rgb="FF00880B"/>
        <rFont val="Arial"/>
        <family val="2"/>
      </rPr>
      <t>Analysis of High Earners by Band</t>
    </r>
  </si>
  <si>
    <r>
      <rPr>
        <b/>
        <sz val="9"/>
        <rFont val="Arial"/>
        <family val="2"/>
      </rPr>
      <t xml:space="preserve">Table 17: Remuneration Table 2, </t>
    </r>
    <r>
      <rPr>
        <b/>
        <sz val="9"/>
        <color rgb="FF00880B"/>
        <rFont val="Arial"/>
        <family val="2"/>
      </rPr>
      <t xml:space="preserve">Aggregate remuneration expenditure (Material Risk Takers) </t>
    </r>
  </si>
  <si>
    <r>
      <rPr>
        <b/>
        <sz val="9"/>
        <rFont val="Arial"/>
        <family val="2"/>
      </rPr>
      <t xml:space="preserve">Table 18: Remuneration Table 3, </t>
    </r>
    <r>
      <rPr>
        <b/>
        <sz val="9"/>
        <color rgb="FF00880B"/>
        <rFont val="Arial"/>
        <family val="2"/>
      </rPr>
      <t>Fixed and variable remuneration (Material Risk Takers)</t>
    </r>
  </si>
  <si>
    <r>
      <rPr>
        <b/>
        <sz val="12"/>
        <rFont val="Arial"/>
        <family val="2"/>
      </rPr>
      <t xml:space="preserve">Table 19: Remuneration Table 4, </t>
    </r>
    <r>
      <rPr>
        <b/>
        <sz val="12"/>
        <color rgb="FF00880B"/>
        <rFont val="Arial"/>
        <family val="2"/>
      </rPr>
      <t>Total outstanding deferred variable remuneration</t>
    </r>
  </si>
  <si>
    <r>
      <rPr>
        <b/>
        <sz val="12"/>
        <rFont val="Arial"/>
        <family val="2"/>
      </rPr>
      <t xml:space="preserve">Table 20: Remuneration Table 5, </t>
    </r>
    <r>
      <rPr>
        <b/>
        <sz val="12"/>
        <color rgb="FF00880B"/>
        <rFont val="Arial"/>
        <family val="2"/>
      </rPr>
      <t xml:space="preserve">Other Payments awarded in relation to the 2018 performance year </t>
    </r>
  </si>
  <si>
    <r>
      <t xml:space="preserve">     Of which: Shares</t>
    </r>
    <r>
      <rPr>
        <vertAlign val="superscript"/>
        <sz val="9"/>
        <color rgb="FF000000"/>
        <rFont val="Arial"/>
        <family val="2"/>
      </rPr>
      <t>1</t>
    </r>
  </si>
  <si>
    <t xml:space="preserve">     Of which: Cash based</t>
  </si>
  <si>
    <t xml:space="preserve">     Of which: Upfront cash based</t>
  </si>
  <si>
    <r>
      <t xml:space="preserve">     Of which: Share based</t>
    </r>
    <r>
      <rPr>
        <sz val="9"/>
        <color rgb="FF000000"/>
        <rFont val="Courier New"/>
        <family val="3"/>
      </rPr>
      <t>³</t>
    </r>
  </si>
  <si>
    <t xml:space="preserve">     Of which: Deferred </t>
  </si>
  <si>
    <t xml:space="preserve">     Vested</t>
  </si>
  <si>
    <t xml:space="preserve">     Unvested</t>
  </si>
  <si>
    <t>Other MRTs</t>
  </si>
  <si>
    <r>
      <rPr>
        <b/>
        <sz val="12"/>
        <rFont val="Arial"/>
        <family val="2"/>
      </rPr>
      <t xml:space="preserve">Table 21: Remuneration Table 6, </t>
    </r>
    <r>
      <rPr>
        <b/>
        <sz val="12"/>
        <color rgb="FF00880B"/>
        <rFont val="Arial"/>
        <family val="2"/>
      </rPr>
      <t>Deferred remuneration</t>
    </r>
  </si>
  <si>
    <t>Quantitative remuneration information for Lloyds Bank Group is presented in the tables below. Qualitative disclosure requirement is satisfied through Other Remuneration Disclosures within the 2018 Lloyds Banking Group plc Annual Report and Accounts (pages 100 – 104).</t>
  </si>
  <si>
    <t>4.   The additional value adjustments of £253m reflect the prudent valuation adjustment for all assets measured at fair value in accordance with Articles 34 and 105 of the CRR.</t>
  </si>
  <si>
    <r>
      <t>2018
General credit exposures</t>
    </r>
    <r>
      <rPr>
        <b/>
        <vertAlign val="superscript"/>
        <sz val="8.1"/>
        <color rgb="FF00880B"/>
        <rFont val="Arial"/>
        <family val="2"/>
      </rPr>
      <t>2,3</t>
    </r>
  </si>
  <si>
    <r>
      <t>2018
Trading book exposures</t>
    </r>
    <r>
      <rPr>
        <b/>
        <vertAlign val="superscript"/>
        <sz val="8.1"/>
        <color rgb="FF00880B"/>
        <rFont val="Arial"/>
        <family val="2"/>
      </rPr>
      <t>2,4</t>
    </r>
  </si>
  <si>
    <r>
      <t>2018
Securitisation exposures</t>
    </r>
    <r>
      <rPr>
        <b/>
        <vertAlign val="superscript"/>
        <sz val="8.1"/>
        <color rgb="FF00880B"/>
        <rFont val="Arial"/>
        <family val="2"/>
      </rPr>
      <t>3</t>
    </r>
  </si>
  <si>
    <r>
      <t>2017
Trading book exposures</t>
    </r>
    <r>
      <rPr>
        <vertAlign val="superscript"/>
        <sz val="8.1"/>
        <rFont val="Arial"/>
        <family val="2"/>
      </rPr>
      <t>2,4</t>
    </r>
  </si>
  <si>
    <r>
      <t>2017
General credit exposures</t>
    </r>
    <r>
      <rPr>
        <vertAlign val="superscript"/>
        <sz val="8.1"/>
        <rFont val="Arial"/>
        <family val="2"/>
      </rPr>
      <t>2,3</t>
    </r>
  </si>
  <si>
    <r>
      <t>2017
Securitisation exposures</t>
    </r>
    <r>
      <rPr>
        <vertAlign val="superscript"/>
        <sz val="8.1"/>
        <rFont val="Arial"/>
        <family val="2"/>
      </rPr>
      <t>3</t>
    </r>
  </si>
  <si>
    <r>
      <t>Deconsolidation and other adjusmtents</t>
    </r>
    <r>
      <rPr>
        <b/>
        <vertAlign val="superscript"/>
        <sz val="7.2"/>
        <color rgb="FF00880B"/>
        <rFont val="Arial"/>
        <family val="2"/>
      </rPr>
      <t>2</t>
    </r>
  </si>
  <si>
    <r>
      <t>At 1 Jan 2018
(adjusted)</t>
    </r>
    <r>
      <rPr>
        <vertAlign val="superscript"/>
        <sz val="8.1"/>
        <rFont val="Arial"/>
        <family val="2"/>
      </rPr>
      <t>1</t>
    </r>
  </si>
  <si>
    <t>Lithuania</t>
  </si>
  <si>
    <t>British Virgin Islands</t>
  </si>
  <si>
    <r>
      <rPr>
        <b/>
        <sz val="12"/>
        <rFont val="Arial"/>
        <family val="2"/>
      </rPr>
      <t xml:space="preserve">Table 15: </t>
    </r>
    <r>
      <rPr>
        <b/>
        <sz val="12"/>
        <color rgb="FF00880B"/>
        <rFont val="Arial"/>
        <family val="2"/>
      </rPr>
      <t xml:space="preserve"> Geographical distribution of credit exposures relevant for the calculation of the countercyclical capital buffer</t>
    </r>
  </si>
  <si>
    <r>
      <rPr>
        <vertAlign val="superscript"/>
        <sz val="6.3"/>
        <color theme="1"/>
        <rFont val="Arial"/>
        <family val="2"/>
      </rPr>
      <t>1</t>
    </r>
    <r>
      <rPr>
        <sz val="9"/>
        <color theme="1"/>
        <rFont val="Arial"/>
        <family val="2"/>
      </rPr>
      <t xml:space="preserve"> Restated.</t>
    </r>
  </si>
  <si>
    <t>Key Metrics</t>
  </si>
  <si>
    <t xml:space="preserve">The impact of IFRS 9 has been reflected in the consolidated Pillar 3 disclosures as at 31 December 2018 (note, comparative values as at December 2017 have not been restated). The Group has adopted the transitional arrangements for IFRS 9 as set out under CRR Article 473a.
</t>
  </si>
  <si>
    <t xml:space="preserve">To ensure compliance with CRD IV requirements and subsequent European Banking Authority guidelines, credit risk exposures are presented on different bases throughout this report. Each of the credit risk tables clearly state the basis that has been used.  </t>
  </si>
  <si>
    <t xml:space="preserve">The information presented in this Pillar 3 report is not required to, and has not been, subject to external audit. </t>
  </si>
  <si>
    <r>
      <rPr>
        <vertAlign val="superscript"/>
        <sz val="8"/>
        <color theme="1"/>
        <rFont val="Arial"/>
        <family val="2"/>
      </rPr>
      <t>4</t>
    </r>
    <r>
      <rPr>
        <sz val="8"/>
        <color theme="1"/>
        <rFont val="Arial"/>
        <family val="2"/>
      </rPr>
      <t>In 2017, trading book exposures were allocated in full to the United Kingdom in accordance with the threshold criteria set out under the EBA Regulatory Technical Standard on the identification of the geographical location of the relevant credit exposures for the calculation of the countercyclical capital buffer.</t>
    </r>
  </si>
  <si>
    <r>
      <t>Securities financing transaction exposures</t>
    </r>
    <r>
      <rPr>
        <b/>
        <vertAlign val="superscript"/>
        <sz val="9"/>
        <rFont val="Arial"/>
        <family val="2"/>
      </rPr>
      <t>2</t>
    </r>
  </si>
  <si>
    <r>
      <t>Intragroup exposures exempted in accordance with Article 429(7) of Regulation (EU) No 575/2013 (on and off balance sheet)</t>
    </r>
    <r>
      <rPr>
        <vertAlign val="superscript"/>
        <sz val="9"/>
        <rFont val="Arial"/>
        <family val="2"/>
      </rPr>
      <t>3</t>
    </r>
  </si>
  <si>
    <t xml:space="preserve">1 Excludes intragroup derivative assets amounting to £2,557m (2017: 327m) exempted in accordance with CRR Article 429(7).
2 Excludes intragroup SFT assets amounting to £1,434m (2017: nil) exempted in accordance with Article 429(7)
3 Relates to exempted intragroup loans and receivables. Total intragroup exposures exempted in accordance with CRR Article 429(7), including derivatives and SFTs, amounted to £4,357m (2017: £4,431m). </t>
  </si>
  <si>
    <r>
      <rPr>
        <vertAlign val="superscript"/>
        <sz val="8"/>
        <color rgb="FF000000"/>
        <rFont val="Arial"/>
        <family val="2"/>
      </rPr>
      <t xml:space="preserve">2 </t>
    </r>
    <r>
      <rPr>
        <sz val="8"/>
        <color rgb="FF000000"/>
        <rFont val="Arial"/>
        <family val="2"/>
      </rPr>
      <t>Before adjusting for CET1 capital required to meet Pillar 2A requirements.</t>
    </r>
  </si>
  <si>
    <r>
      <rPr>
        <b/>
        <sz val="12"/>
        <rFont val="Arial"/>
        <family val="2"/>
      </rPr>
      <t xml:space="preserve">Table 1: </t>
    </r>
    <r>
      <rPr>
        <b/>
        <sz val="12"/>
        <color rgb="FF00880B"/>
        <rFont val="Arial"/>
        <family val="2"/>
      </rPr>
      <t xml:space="preserve"> Comparison of institutions’ own funds and capital and leverage ratios with and without the application of transitional arrangements for IFRS 9 or analogous ECLs (IFRS9 - FL)</t>
    </r>
  </si>
  <si>
    <t>IFRS 9 transitional adjustment</t>
  </si>
  <si>
    <t>Share premium account</t>
  </si>
  <si>
    <t>11. A reconciliation of subordinated liabilities from the Lloyds Bank Group consolidated balance sheet to the amount recognised against each own funds description is presented in the table below.</t>
  </si>
  <si>
    <t>3.   The regulatory definition of eligible items for inclusion in retained earnings differs from the statutory reporting definition.  The aggregate of retained earnings and accumulated other comprehensive income and other reserves is comparable on both bases but the allocation between categories differ.  Retained earnings are further adjusted to reflect the application of the IFRS 9 transitional arrangements - refer to note 13.</t>
  </si>
  <si>
    <t>6.   The own funds deduction of £3,106m for deferred tax excludes the deferred tax balances relating to intangible assets, cash flow hedge and the defined pension fund asset. Additionally, only the deferred tax amounts that rely on future profitability are required to be deducted from CET1, and may be reduced by associated deferred tax liabilities where conditions specified in Article 38 of CRR are met.  £577m of the deferred tax assets relating to temporary differences that may be risk weighted instead of deducted from capital as presented in the threshold adjustments column.   The  deferred tax assets that relate to temporary differences include an adjustment to reflect the application of the IFRS 9 transitional arrangements.</t>
  </si>
  <si>
    <t xml:space="preserve">10. The £2,100m foreseeable dividend is accrued for in accordance with the requirements of the EBA Own Funds Regulatory Technical Standard. </t>
  </si>
  <si>
    <t xml:space="preserve">13. The application of the IFRS 9 transitional arrangements for capital is reflected through the regulatory and other adjustments column. These comprise of the following: </t>
  </si>
  <si>
    <t>12. Credit risk adjustments reflect the surplus provisions resulting from the calculation of excess expected loss amounts in accordance with Articles 158 and 159 of the CRR, subject to certain limits.  Credit risk adjustments are adjusted to reflect the application of the IFRS 9 transitional arrangements - refer to note 13.</t>
  </si>
  <si>
    <r>
      <t xml:space="preserve">Adjustments required by regulatory rules to the value of subordinated liabilities presented within the regulatory and other adjustments column on the reconciliation include adjustments for accrued interest and regulatory amortisation. </t>
    </r>
    <r>
      <rPr>
        <strike/>
        <sz val="8"/>
        <rFont val="Arial"/>
        <family val="2"/>
      </rPr>
      <t/>
    </r>
  </si>
  <si>
    <r>
      <t>Items extracted from the consolidated accounting balance sheet</t>
    </r>
    <r>
      <rPr>
        <b/>
        <vertAlign val="superscript"/>
        <sz val="9"/>
        <color rgb="FF00880B"/>
        <rFont val="Su"/>
      </rPr>
      <t>1</t>
    </r>
    <r>
      <rPr>
        <b/>
        <sz val="9"/>
        <color rgb="FF00880B"/>
        <rFont val="Arial"/>
        <family val="2"/>
      </rPr>
      <t xml:space="preserve">
£m</t>
    </r>
  </si>
  <si>
    <t>A resultant movement in the DTA deductions of £40m.</t>
  </si>
  <si>
    <r>
      <t>Additional Tier 1 instruments presented in own funds reflect instruments issued by either Lloyds Bank</t>
    </r>
    <r>
      <rPr>
        <sz val="8"/>
        <rFont val="Arial"/>
        <family val="2"/>
      </rPr>
      <t xml:space="preserve"> plc or its subsidiaries and held by third parties that qualified as Tier 1 under regulation that preceded CRD IV, subject to certain restrictions, including a cap set at 40% of the value of such instruments that were in issue at 31 December 2012 and net of interest.  Any excess over the cap is included in Tier 2 instruments which have been issued in the same manner as Additional Tier 1 instruments and are net of interest and in some instances regulatory amortisation. </t>
    </r>
    <r>
      <rPr>
        <strike/>
        <sz val="8"/>
        <rFont val="Arial"/>
        <family val="2"/>
      </rPr>
      <t/>
    </r>
  </si>
  <si>
    <r>
      <t>Regulatory and other adjustments</t>
    </r>
    <r>
      <rPr>
        <b/>
        <vertAlign val="superscript"/>
        <sz val="9"/>
        <color rgb="FF00880B"/>
        <rFont val="Arial"/>
        <family val="2"/>
      </rPr>
      <t>13</t>
    </r>
    <r>
      <rPr>
        <b/>
        <sz val="9"/>
        <color rgb="FF00880B"/>
        <rFont val="Arial"/>
        <family val="2"/>
      </rPr>
      <t xml:space="preserve">
£m</t>
    </r>
  </si>
  <si>
    <r>
      <t>Transitional own funds (IFRS 9 full impact)</t>
    </r>
    <r>
      <rPr>
        <b/>
        <vertAlign val="superscript"/>
        <sz val="9"/>
        <color rgb="FF00880B"/>
        <rFont val="Arial"/>
        <family val="2"/>
      </rPr>
      <t>13</t>
    </r>
    <r>
      <rPr>
        <b/>
        <sz val="9"/>
        <color rgb="FF00880B"/>
        <rFont val="Arial"/>
        <family val="2"/>
      </rPr>
      <t xml:space="preserve">
£m</t>
    </r>
  </si>
  <si>
    <r>
      <t>Amounts excluded from AT1 due to Cap</t>
    </r>
    <r>
      <rPr>
        <b/>
        <vertAlign val="superscript"/>
        <sz val="9"/>
        <color rgb="FF00880B"/>
        <rFont val="Arial"/>
        <family val="2"/>
      </rPr>
      <t>11</t>
    </r>
    <r>
      <rPr>
        <b/>
        <sz val="9"/>
        <color rgb="FF00880B"/>
        <rFont val="Arial"/>
        <family val="2"/>
      </rPr>
      <t xml:space="preserve">
£m</t>
    </r>
  </si>
  <si>
    <r>
      <t>Reversal of IFRS 9 transitional arrangements</t>
    </r>
    <r>
      <rPr>
        <b/>
        <vertAlign val="superscript"/>
        <sz val="9"/>
        <color rgb="FF00880B"/>
        <rFont val="Arial"/>
        <family val="2"/>
      </rPr>
      <t>13</t>
    </r>
    <r>
      <rPr>
        <b/>
        <sz val="9"/>
        <color rgb="FF00880B"/>
        <rFont val="Arial"/>
        <family val="2"/>
      </rPr>
      <t xml:space="preserve">
£m</t>
    </r>
  </si>
  <si>
    <t>5.   Own funds intangible assets of £3,796m extracted from the consolidated accounting balance sheet, representing £474m of goodwill and £3,322m of other intangible assets, are net of the amount of associated deferred tax liabilities as required by CRD IV rules.</t>
  </si>
  <si>
    <r>
      <t>Non-eligible instruments</t>
    </r>
    <r>
      <rPr>
        <b/>
        <sz val="9"/>
        <color rgb="FF00880B"/>
        <rFont val="Arial"/>
        <family val="2"/>
      </rPr>
      <t xml:space="preserve">
£m</t>
    </r>
  </si>
  <si>
    <t>8.   In accordance with Articles 36,62,158 and 159 of the CRR the excess of expected losses over specific credit risk adjustments (SCRAs) and eligible additional value adjustments are deducted from CET1.  No excess expected losses have been recognised at 31 December 2018 as SCRAs exceed regulatory expected losses.</t>
  </si>
  <si>
    <t>●</t>
  </si>
  <si>
    <t>An increase in retained earnings of £479m, predominantly reflecting 95 per cent of the tax adjusted add-back for the increase in non-defaulted impairment provisions at 1 January 2018 that either could not be absorbed by regulatory expected losses (IRB portfolios) or that were netted against gross credit risk exposures (Standardised portfolios).</t>
  </si>
  <si>
    <t>A consequential adjustment to reduce tier 2 credit risk adjustments by £536m, reflecting the fact that these have been added back through CET1 capital.</t>
  </si>
  <si>
    <t xml:space="preserve">The disclosures should be read in conjunction with the consolidated Pillar 3 disclosures of Lloyds Banking Group plc as at 31 December 2018, a standalone copy of which is located on the Lloyds Banking Group plc website (www.lloydsbankinggroup.com/investors/financial-performance/other-disclosures). 
</t>
  </si>
  <si>
    <t xml:space="preserve">Non-credit obligation assets </t>
  </si>
  <si>
    <t xml:space="preserve">This report presents the consolidated Pillar 3 disclosures of Lloyds Bank plc ('Lloyds Bank Group') as at 31 December 2018, prepared in accordance with the requirements of the Capital Requirements Directive &amp; Regulation (CRD IV) and the European Banking Authority's revised guidelines:
- on materiality, proprietary and confidentiality and on disclosure frequency;
- on Pillar 3 disclosure formats and frequency that were published in December 2016 and;
- on uniform disclosures regarding the transitional period for mitigating the impact of the introduction of IFRS 9 on own funds that were published in January 2018.
These disclosures are provided in fulfilment of the significant subsidiary disclosure requirements under CRR Article 13 ‘Application of disclosure requirements on a consolidated basis’. 
</t>
  </si>
  <si>
    <t xml:space="preserve">A number of significant differences exist between accounting disclosures published in accordance with International Financial Reporting Standards (IFRS) and Pillar 3 disclosures published in accordance with prudential requirements, which prevent direct comparison in a number of areas. Of particular note are the differences surrounding scope of consolidation, the definition of credit risk exposure and the recognition, classification and valuation of capital securities. Further details are included within the Lloyds Banking Group Pillar 3 report. 
</t>
  </si>
  <si>
    <t>£174,391m</t>
  </si>
  <si>
    <t>£1,616m</t>
  </si>
  <si>
    <t>Risk-weighted assets reduced by £31.6bn, or 15 per cent, to £174.4bn at 31 December 2018, largely reflecting the transfer of assets to Lloyds Bank Corporate Markets as part of Lloyds Banking Group's ring-fencing related restructuring activities; there was a related reduction in threshold risk-weighted assets following the transfer of the Insurance business (Scottish Widows Group) from Lloyds Bank plc to Lloyds Banking Group plc. The reduction was also driven by the sale of the Irish Mortgage portfolio and capital efficient securitisation activity, partly offset by targeted growth in some key customer segments.</t>
  </si>
  <si>
    <r>
      <rPr>
        <vertAlign val="superscript"/>
        <sz val="8"/>
        <rFont val="Arial"/>
        <family val="2"/>
      </rPr>
      <t xml:space="preserve">1 </t>
    </r>
    <r>
      <rPr>
        <sz val="8"/>
        <rFont val="Arial"/>
        <family val="2"/>
      </rPr>
      <t xml:space="preserve">Allocation of the carrying amount of multi-secured exposures is made by order of priority to their different CRM techniques.
</t>
    </r>
    <r>
      <rPr>
        <vertAlign val="superscript"/>
        <sz val="8"/>
        <rFont val="Arial"/>
        <family val="2"/>
      </rPr>
      <t>2</t>
    </r>
    <r>
      <rPr>
        <sz val="8"/>
        <rFont val="Arial"/>
        <family val="2"/>
      </rPr>
      <t xml:space="preserve"> At 31 December 2018 the value of exposures secured by eligible financial collateral is £3.9bn (2017 £5.5bn) and the value of exposures secured by other eligible collateral is £366.5bn (2017 £374.6bn).
</t>
    </r>
    <r>
      <rPr>
        <vertAlign val="superscript"/>
        <sz val="8"/>
        <rFont val="Arial"/>
        <family val="2"/>
      </rPr>
      <t>3</t>
    </r>
    <r>
      <rPr>
        <sz val="8"/>
        <rFont val="Arial"/>
        <family val="2"/>
      </rPr>
      <t xml:space="preserve"> Restated</t>
    </r>
  </si>
  <si>
    <r>
      <t>Exposures 
secured
by credit 
derivatives</t>
    </r>
    <r>
      <rPr>
        <b/>
        <sz val="9"/>
        <color rgb="FF00880B"/>
        <rFont val="Arial"/>
        <family val="2"/>
      </rPr>
      <t xml:space="preserve">
£m</t>
    </r>
  </si>
  <si>
    <r>
      <t>Exposures 
secured
by credit 
derivatives</t>
    </r>
    <r>
      <rPr>
        <sz val="9"/>
        <color theme="1"/>
        <rFont val="Arial"/>
        <family val="2"/>
      </rPr>
      <t xml:space="preserve">
£m</t>
    </r>
  </si>
  <si>
    <r>
      <t>Institutions</t>
    </r>
    <r>
      <rPr>
        <vertAlign val="superscript"/>
        <sz val="9"/>
        <rFont val="Arial"/>
        <family val="2"/>
      </rPr>
      <t>3</t>
    </r>
  </si>
  <si>
    <r>
      <t>Corporates</t>
    </r>
    <r>
      <rPr>
        <vertAlign val="superscript"/>
        <sz val="9"/>
        <rFont val="Arial"/>
        <family val="2"/>
      </rPr>
      <t>3</t>
    </r>
  </si>
  <si>
    <r>
      <rPr>
        <vertAlign val="superscript"/>
        <sz val="8"/>
        <color theme="1"/>
        <rFont val="Arial"/>
        <family val="2"/>
      </rPr>
      <t xml:space="preserve">1 </t>
    </r>
    <r>
      <rPr>
        <sz val="8"/>
        <color theme="1"/>
        <rFont val="Arial"/>
        <family val="2"/>
      </rPr>
      <t>The breakdown of “exposures in default” by the exposure class that corresponds to the exposure before default, comprises Corporate £1,219m (2017 £319m) and Retail £753m (2017 £712m).</t>
    </r>
  </si>
  <si>
    <r>
      <t>Material Risk Takers</t>
    </r>
    <r>
      <rPr>
        <b/>
        <vertAlign val="superscript"/>
        <sz val="9"/>
        <color rgb="FF00880B"/>
        <rFont val="Arial"/>
        <family val="2"/>
      </rPr>
      <t>3,4</t>
    </r>
  </si>
  <si>
    <r>
      <rPr>
        <sz val="6.3"/>
        <color theme="1"/>
        <rFont val="Arial"/>
        <family val="2"/>
      </rPr>
      <t>2</t>
    </r>
    <r>
      <rPr>
        <sz val="9"/>
        <color theme="1"/>
        <rFont val="Arial"/>
        <family val="2"/>
      </rPr>
      <t xml:space="preserve"> Retained refers to any variable remuneration for which the deferral period has ended but which is still subject to a holding period before release.</t>
    </r>
  </si>
  <si>
    <t xml:space="preserve">The implementation of CRD IV is subject to transitional arrangements, with full implementation in the UK required by 1 January 2022. Consequently, the Lloyds Bank Group capital position is shown by applying both transitional arrangements, as implemented in the UK via PRA policy statement PS7/13 (PRA transitional rules), and the end-point rules (the ‘fully loaded’ basis). 
</t>
  </si>
  <si>
    <t>The Group completed a series of restructuring activities during 2018 as part of a Lloyds Banking Group-wide restructuring programme to comply with UK ring-fencing legislation from 1 January 2019. The structural changes included the transfer of certain commercial banking businesses and certain international banking subsidiaries to Lloyds Bank Corporate Markets plc, and the sale of the Scottish Widows Group to Lloyds Banking Group plc.</t>
  </si>
  <si>
    <t>As at 31 December 2018, the consequential adjustment applied to tier 2 credit risk adjustments reflects the 'static' adjustment arising under the transitional arrangements on 1 January 2018.  As expected  credit losses, and the resultant increase in the level of tier 2 eligible provisions, were higher for IRB exposures at 1 January 2018 compared to 31 December 2018, the application of the 'static' consequential adjustment to tier 2 eligible provisions at 31 December 2018 has resulted in no eligible provisions being recognised.  The difference between the 'static' adjustment and the tier 2 credit risk adjustment at 31 December 2018 is reflected as an additional adjustment to the tier 2 capital of £9m.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</si>
</sst>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_(* \(#,##0\);_(* &quot;–&quot;??_);_(@_)"/>
    <numFmt numFmtId="165" formatCode="_-* #,##0_-;* \(#,##0\)_-;_-* &quot;-&quot;_-;_-@_-"/>
    <numFmt numFmtId="166" formatCode="0.0%"/>
    <numFmt numFmtId="167" formatCode="0.000%"/>
    <numFmt numFmtId="168" formatCode="_(* #,##0.00_);_(* \(#,##0.00\);_(* &quot;-&quot;??_);_(@_)"/>
    <numFmt numFmtId="169" formatCode="###,000"/>
    <numFmt numFmtId="170" formatCode="0.0000%"/>
    <numFmt numFmtId="171" formatCode="_-* #,##0_-;\-* #,##0_-;_-* &quot;-&quot;??_-;_-@_-"/>
    <numFmt numFmtId="172" formatCode="#,##0_ ;\(#,##0\)"/>
    <numFmt numFmtId="173" formatCode="_(* #,##0.0_);_(* \(#,##0.0\);_(* &quot;–&quot;??_);_(@_)"/>
    <numFmt numFmtId="174" formatCode="_-* #,##0.0_-;\-* #,##0.0_-;_-* &quot;-&quot;??_-;_-@_-"/>
  </numFmts>
  <fonts count="83">
    <font>
      <sz val="11"/>
      <color theme="1"/>
      <name val="Calibri"/>
      <family val="2"/>
      <scheme val="minor"/>
    </font>
    <font>
      <sz val="11"/>
      <color theme="1"/>
      <name val="Calibri"/>
      <family val="2"/>
      <scheme val="minor"/>
    </font>
    <font>
      <sz val="12"/>
      <color theme="1"/>
      <name val="Calibri"/>
      <family val="2"/>
      <scheme val="minor"/>
    </font>
    <font>
      <b/>
      <sz val="9"/>
      <name val="Arial"/>
      <family val="2"/>
    </font>
    <font>
      <sz val="7"/>
      <name val="Arial"/>
      <family val="2"/>
    </font>
    <font>
      <sz val="7"/>
      <color theme="1"/>
      <name val="Arial"/>
      <family val="2"/>
    </font>
    <font>
      <sz val="9"/>
      <name val="Arial"/>
      <family val="2"/>
    </font>
    <font>
      <b/>
      <sz val="6"/>
      <color rgb="FF00880B"/>
      <name val="Arial"/>
      <family val="2"/>
    </font>
    <font>
      <b/>
      <sz val="9"/>
      <color rgb="FF00880B"/>
      <name val="Arial"/>
      <family val="2"/>
    </font>
    <font>
      <sz val="6"/>
      <color theme="1"/>
      <name val="Arial"/>
      <family val="2"/>
    </font>
    <font>
      <b/>
      <sz val="7"/>
      <name val="Arial"/>
      <family val="2"/>
    </font>
    <font>
      <b/>
      <sz val="7"/>
      <color rgb="FF00880B"/>
      <name val="Arial"/>
      <family val="2"/>
    </font>
    <font>
      <vertAlign val="superscript"/>
      <sz val="9"/>
      <name val="Arial"/>
      <family val="2"/>
    </font>
    <font>
      <sz val="8"/>
      <name val="Arial"/>
      <family val="2"/>
    </font>
    <font>
      <sz val="10"/>
      <name val="Arial"/>
      <family val="2"/>
    </font>
    <font>
      <b/>
      <sz val="7.5"/>
      <name val="Arial"/>
      <family val="2"/>
    </font>
    <font>
      <b/>
      <sz val="7.5"/>
      <color rgb="FF00880B"/>
      <name val="Arial"/>
      <family val="2"/>
    </font>
    <font>
      <sz val="6.5"/>
      <color indexed="8"/>
      <name val="Arial"/>
      <family val="2"/>
    </font>
    <font>
      <sz val="6"/>
      <color indexed="8"/>
      <name val="Arial"/>
      <family val="2"/>
    </font>
    <font>
      <b/>
      <sz val="20"/>
      <name val="Arial"/>
      <family val="2"/>
    </font>
    <font>
      <b/>
      <sz val="12"/>
      <name val="Arial"/>
      <family val="2"/>
    </font>
    <font>
      <sz val="8"/>
      <color rgb="FF000000"/>
      <name val="Verdana"/>
      <family val="2"/>
    </font>
    <font>
      <sz val="7.5"/>
      <name val="Arial"/>
      <family val="2"/>
    </font>
    <font>
      <sz val="7.5"/>
      <color theme="1"/>
      <name val="Arial"/>
      <family val="2"/>
    </font>
    <font>
      <sz val="12"/>
      <name val="Calibri"/>
      <family val="2"/>
      <scheme val="minor"/>
    </font>
    <font>
      <b/>
      <vertAlign val="superscript"/>
      <sz val="9"/>
      <name val="Arial"/>
      <family val="2"/>
    </font>
    <font>
      <sz val="8"/>
      <color theme="1"/>
      <name val="Arial"/>
      <family val="2"/>
    </font>
    <font>
      <sz val="9"/>
      <color theme="1"/>
      <name val="Arial"/>
      <family val="2"/>
    </font>
    <font>
      <b/>
      <sz val="12"/>
      <color rgb="FF00880B"/>
      <name val="Arial"/>
      <family val="2"/>
    </font>
    <font>
      <b/>
      <vertAlign val="superscript"/>
      <sz val="9"/>
      <color rgb="FF00880B"/>
      <name val="Arial"/>
      <family val="2"/>
    </font>
    <font>
      <b/>
      <sz val="9"/>
      <color theme="1"/>
      <name val="Arial"/>
      <family val="2"/>
    </font>
    <font>
      <sz val="8"/>
      <color rgb="FF000000"/>
      <name val="Arial"/>
      <family val="2"/>
    </font>
    <font>
      <vertAlign val="superscript"/>
      <sz val="8"/>
      <color rgb="FF000000"/>
      <name val="Arial"/>
      <family val="2"/>
    </font>
    <font>
      <sz val="8"/>
      <name val="Calibri"/>
      <family val="2"/>
      <scheme val="minor"/>
    </font>
    <font>
      <b/>
      <sz val="8"/>
      <name val="Calibri"/>
      <family val="2"/>
      <scheme val="minor"/>
    </font>
    <font>
      <b/>
      <sz val="8"/>
      <color rgb="FF00880B"/>
      <name val="Arial"/>
      <family val="2"/>
    </font>
    <font>
      <b/>
      <sz val="8"/>
      <name val="Arial"/>
      <family val="2"/>
    </font>
    <font>
      <vertAlign val="superscript"/>
      <sz val="8"/>
      <color theme="1"/>
      <name val="Arial"/>
      <family val="2"/>
    </font>
    <font>
      <sz val="10"/>
      <color rgb="FF00880B"/>
      <name val="Arial"/>
      <family val="2"/>
    </font>
    <font>
      <sz val="10"/>
      <color theme="1"/>
      <name val="Arial"/>
      <family val="2"/>
    </font>
    <font>
      <sz val="10"/>
      <color rgb="FF00864F"/>
      <name val="Arial"/>
      <family val="2"/>
    </font>
    <font>
      <sz val="10"/>
      <color theme="1"/>
      <name val="Calibri"/>
      <family val="2"/>
      <scheme val="minor"/>
    </font>
    <font>
      <sz val="9"/>
      <color rgb="FFFF0000"/>
      <name val="Arial"/>
      <family val="2"/>
    </font>
    <font>
      <b/>
      <sz val="26"/>
      <color rgb="FF00864F"/>
      <name val="Arial"/>
      <family val="2"/>
    </font>
    <font>
      <b/>
      <sz val="10"/>
      <color rgb="FF00864F"/>
      <name val="Arial"/>
      <family val="2"/>
    </font>
    <font>
      <b/>
      <sz val="22"/>
      <color rgb="FF00864F"/>
      <name val="Arial"/>
      <family val="2"/>
    </font>
    <font>
      <b/>
      <sz val="18"/>
      <color rgb="FF00864F"/>
      <name val="Arial"/>
      <family val="2"/>
    </font>
    <font>
      <sz val="9"/>
      <color theme="1"/>
      <name val="Calibri"/>
      <family val="2"/>
      <scheme val="minor"/>
    </font>
    <font>
      <sz val="9"/>
      <color rgb="FFFF0000"/>
      <name val="Calibri"/>
      <family val="2"/>
      <scheme val="minor"/>
    </font>
    <font>
      <vertAlign val="superscript"/>
      <sz val="9"/>
      <color theme="1"/>
      <name val="Arial"/>
      <family val="2"/>
    </font>
    <font>
      <vertAlign val="superscript"/>
      <sz val="8"/>
      <name val="Arial"/>
      <family val="2"/>
    </font>
    <font>
      <sz val="12"/>
      <color theme="1"/>
      <name val="Arial"/>
      <family val="2"/>
    </font>
    <font>
      <b/>
      <sz val="12"/>
      <color rgb="FF00864F"/>
      <name val="Arial"/>
      <family val="2"/>
    </font>
    <font>
      <sz val="9"/>
      <color rgb="FF00880B"/>
      <name val="Arial"/>
      <family val="2"/>
    </font>
    <font>
      <sz val="12"/>
      <color rgb="FF00864F"/>
      <name val="Arial"/>
      <family val="2"/>
    </font>
    <font>
      <sz val="11"/>
      <color rgb="FFFF0000"/>
      <name val="Calibri"/>
      <family val="2"/>
      <scheme val="minor"/>
    </font>
    <font>
      <sz val="8"/>
      <color rgb="FFFF0000"/>
      <name val="Arial"/>
      <family val="2"/>
    </font>
    <font>
      <sz val="8"/>
      <color theme="1"/>
      <name val="Calibri"/>
      <family val="2"/>
      <scheme val="minor"/>
    </font>
    <font>
      <sz val="11"/>
      <name val="Calibri"/>
      <family val="2"/>
      <scheme val="minor"/>
    </font>
    <font>
      <sz val="20"/>
      <color rgb="FF007934"/>
      <name val="Arial"/>
      <family val="2"/>
    </font>
    <font>
      <sz val="10"/>
      <color theme="1"/>
      <name val="Symbol"/>
      <family val="1"/>
      <charset val="2"/>
    </font>
    <font>
      <sz val="7"/>
      <color theme="1"/>
      <name val="Times New Roman"/>
      <family val="1"/>
    </font>
    <font>
      <sz val="11"/>
      <color theme="1"/>
      <name val="Arial"/>
      <family val="2"/>
    </font>
    <font>
      <sz val="10"/>
      <color rgb="FF000000"/>
      <name val="Arial"/>
      <family val="2"/>
    </font>
    <font>
      <b/>
      <u/>
      <sz val="11"/>
      <color rgb="FF000000"/>
      <name val="Arial"/>
      <family val="2"/>
    </font>
    <font>
      <sz val="9"/>
      <color rgb="FF000000"/>
      <name val="Arial"/>
      <family val="2"/>
    </font>
    <font>
      <vertAlign val="superscript"/>
      <sz val="9"/>
      <color rgb="FF000000"/>
      <name val="Arial"/>
      <family val="2"/>
    </font>
    <font>
      <b/>
      <vertAlign val="superscript"/>
      <sz val="8.1"/>
      <name val="Arial"/>
      <family val="2"/>
    </font>
    <font>
      <vertAlign val="superscript"/>
      <sz val="7.2"/>
      <name val="Arial"/>
      <family val="2"/>
    </font>
    <font>
      <vertAlign val="superscript"/>
      <sz val="6.3"/>
      <color theme="1"/>
      <name val="Arial"/>
      <family val="2"/>
    </font>
    <font>
      <b/>
      <u/>
      <sz val="9"/>
      <color theme="1"/>
      <name val="Arial"/>
      <family val="2"/>
    </font>
    <font>
      <b/>
      <u/>
      <sz val="9"/>
      <color rgb="FF000000"/>
      <name val="Arial"/>
      <family val="2"/>
    </font>
    <font>
      <b/>
      <sz val="9"/>
      <color rgb="FF00B050"/>
      <name val="Arial"/>
      <family val="2"/>
    </font>
    <font>
      <sz val="9"/>
      <color rgb="FF000000"/>
      <name val="Courier New"/>
      <family val="3"/>
    </font>
    <font>
      <vertAlign val="superscript"/>
      <sz val="6.3"/>
      <color theme="1"/>
      <name val="Calibri"/>
      <family val="2"/>
    </font>
    <font>
      <b/>
      <vertAlign val="superscript"/>
      <sz val="8.1"/>
      <color rgb="FF00880B"/>
      <name val="Arial"/>
      <family val="2"/>
    </font>
    <font>
      <vertAlign val="superscript"/>
      <sz val="8.1"/>
      <name val="Arial"/>
      <family val="2"/>
    </font>
    <font>
      <b/>
      <vertAlign val="superscript"/>
      <sz val="7.2"/>
      <color rgb="FF00880B"/>
      <name val="Arial"/>
      <family val="2"/>
    </font>
    <font>
      <b/>
      <sz val="8"/>
      <color rgb="FF00880B"/>
      <name val="Calibri"/>
      <family val="2"/>
      <scheme val="minor"/>
    </font>
    <font>
      <strike/>
      <sz val="8"/>
      <name val="Arial"/>
      <family val="2"/>
    </font>
    <font>
      <b/>
      <vertAlign val="superscript"/>
      <sz val="9"/>
      <color rgb="FF00880B"/>
      <name val="Su"/>
    </font>
    <font>
      <sz val="9"/>
      <name val="Calibri"/>
      <family val="2"/>
    </font>
    <font>
      <sz val="6.3"/>
      <color theme="1"/>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59">
    <border>
      <left/>
      <right/>
      <top/>
      <bottom/>
      <diagonal/>
    </border>
    <border>
      <left/>
      <right/>
      <top style="medium">
        <color rgb="FF00880B"/>
      </top>
      <bottom style="thick">
        <color rgb="FF00880B"/>
      </bottom>
      <diagonal/>
    </border>
    <border>
      <left/>
      <right/>
      <top style="thin">
        <color rgb="FF000000"/>
      </top>
      <bottom style="thin">
        <color rgb="FF000000"/>
      </bottom>
      <diagonal/>
    </border>
    <border>
      <left/>
      <right/>
      <top/>
      <bottom style="medium">
        <color rgb="FF00880B"/>
      </bottom>
      <diagonal/>
    </border>
    <border>
      <left/>
      <right/>
      <top style="medium">
        <color rgb="FF000000"/>
      </top>
      <bottom style="medium">
        <color rgb="FF000000"/>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hair">
        <color rgb="FFC0C0C0"/>
      </left>
      <right style="hair">
        <color rgb="FFC0C0C0"/>
      </right>
      <top style="hair">
        <color rgb="FFC0C0C0"/>
      </top>
      <bottom style="hair">
        <color rgb="FFC0C0C0"/>
      </bottom>
      <diagonal/>
    </border>
    <border>
      <left/>
      <right/>
      <top/>
      <bottom style="thin">
        <color rgb="FF00880B"/>
      </bottom>
      <diagonal/>
    </border>
    <border>
      <left/>
      <right/>
      <top style="thin">
        <color rgb="FF00880B"/>
      </top>
      <bottom style="thick">
        <color rgb="FF00880B"/>
      </bottom>
      <diagonal/>
    </border>
    <border>
      <left/>
      <right/>
      <top style="thin">
        <color auto="1"/>
      </top>
      <bottom style="thin">
        <color rgb="FF00880B"/>
      </bottom>
      <diagonal/>
    </border>
    <border>
      <left/>
      <right/>
      <top style="thin">
        <color theme="0" tint="-0.14996795556505021"/>
      </top>
      <bottom/>
      <diagonal/>
    </border>
    <border>
      <left/>
      <right/>
      <top style="thin">
        <color rgb="FF00880B"/>
      </top>
      <bottom style="medium">
        <color rgb="FF00880B"/>
      </bottom>
      <diagonal/>
    </border>
    <border>
      <left/>
      <right/>
      <top style="thin">
        <color rgb="FF00880B"/>
      </top>
      <bottom/>
      <diagonal/>
    </border>
    <border>
      <left/>
      <right/>
      <top style="medium">
        <color theme="0" tint="-0.14996795556505021"/>
      </top>
      <bottom style="medium">
        <color theme="0" tint="-0.14993743705557422"/>
      </bottom>
      <diagonal/>
    </border>
    <border>
      <left/>
      <right/>
      <top style="medium">
        <color theme="0" tint="-0.14996795556505021"/>
      </top>
      <bottom/>
      <diagonal/>
    </border>
    <border>
      <left/>
      <right/>
      <top style="thin">
        <color rgb="FF000000"/>
      </top>
      <bottom/>
      <diagonal/>
    </border>
    <border>
      <left/>
      <right/>
      <top/>
      <bottom style="thin">
        <color rgb="FF000000"/>
      </bottom>
      <diagonal/>
    </border>
    <border>
      <left/>
      <right/>
      <top style="medium">
        <color theme="0" tint="-0.14996795556505021"/>
      </top>
      <bottom style="medium">
        <color theme="0" tint="-0.14996795556505021"/>
      </bottom>
      <diagonal/>
    </border>
    <border>
      <left/>
      <right/>
      <top/>
      <bottom style="medium">
        <color theme="0" tint="-0.14996795556505021"/>
      </bottom>
      <diagonal/>
    </border>
    <border>
      <left/>
      <right/>
      <top/>
      <bottom style="thick">
        <color rgb="FF00880B"/>
      </bottom>
      <diagonal/>
    </border>
    <border>
      <left/>
      <right/>
      <top style="thick">
        <color theme="0" tint="-0.14996795556505021"/>
      </top>
      <bottom style="thick">
        <color theme="0" tint="-0.14996795556505021"/>
      </bottom>
      <diagonal/>
    </border>
    <border>
      <left/>
      <right/>
      <top style="thin">
        <color rgb="FF00880B"/>
      </top>
      <bottom style="thin">
        <color rgb="FF00880B"/>
      </bottom>
      <diagonal/>
    </border>
    <border>
      <left/>
      <right/>
      <top style="thin">
        <color rgb="FF00880B"/>
      </top>
      <bottom style="medium">
        <color theme="0" tint="-0.14996795556505021"/>
      </bottom>
      <diagonal/>
    </border>
    <border>
      <left/>
      <right/>
      <top style="thick">
        <color rgb="FF00880B"/>
      </top>
      <bottom style="thick">
        <color rgb="FF00880B"/>
      </bottom>
      <diagonal/>
    </border>
    <border>
      <left/>
      <right/>
      <top style="thick">
        <color rgb="FF00880B"/>
      </top>
      <bottom style="thin">
        <color rgb="FF00880B"/>
      </bottom>
      <diagonal/>
    </border>
    <border>
      <left/>
      <right/>
      <top style="thick">
        <color rgb="FF00880B"/>
      </top>
      <bottom/>
      <diagonal/>
    </border>
    <border>
      <left/>
      <right/>
      <top style="medium">
        <color theme="0" tint="-0.14993743705557422"/>
      </top>
      <bottom style="medium">
        <color theme="0" tint="-0.14993743705557422"/>
      </bottom>
      <diagonal/>
    </border>
    <border>
      <left style="thin">
        <color auto="1"/>
      </left>
      <right style="thin">
        <color auto="1"/>
      </right>
      <top style="thin">
        <color auto="1"/>
      </top>
      <bottom style="medium">
        <color theme="0" tint="-0.14996795556505021"/>
      </bottom>
      <diagonal/>
    </border>
    <border>
      <left/>
      <right style="thin">
        <color indexed="64"/>
      </right>
      <top/>
      <bottom style="thin">
        <color indexed="64"/>
      </bottom>
      <diagonal/>
    </border>
    <border>
      <left/>
      <right style="thin">
        <color auto="1"/>
      </right>
      <top style="thin">
        <color auto="1"/>
      </top>
      <bottom style="medium">
        <color theme="0" tint="-0.14996795556505021"/>
      </bottom>
      <diagonal/>
    </border>
    <border>
      <left/>
      <right style="thin">
        <color indexed="64"/>
      </right>
      <top/>
      <bottom style="thin">
        <color rgb="FF00880B"/>
      </bottom>
      <diagonal/>
    </border>
    <border>
      <left/>
      <right/>
      <top style="medium">
        <color theme="0" tint="-0.14993743705557422"/>
      </top>
      <bottom style="thin">
        <color indexed="64"/>
      </bottom>
      <diagonal/>
    </border>
    <border>
      <left/>
      <right/>
      <top style="medium">
        <color theme="0" tint="-0.14993743705557422"/>
      </top>
      <bottom/>
      <diagonal/>
    </border>
    <border>
      <left/>
      <right/>
      <top style="medium">
        <color theme="0" tint="-0.14993743705557422"/>
      </top>
      <bottom style="medium">
        <color theme="0" tint="-0.14990691854609822"/>
      </bottom>
      <diagonal/>
    </border>
    <border>
      <left/>
      <right/>
      <top style="medium">
        <color theme="0" tint="-0.14990691854609822"/>
      </top>
      <bottom style="medium">
        <color theme="0" tint="-0.14990691854609822"/>
      </bottom>
      <diagonal/>
    </border>
    <border>
      <left/>
      <right/>
      <top style="medium">
        <color theme="0" tint="-0.14990691854609822"/>
      </top>
      <bottom style="medium">
        <color theme="0" tint="-0.14993743705557422"/>
      </bottom>
      <diagonal/>
    </border>
    <border>
      <left style="thin">
        <color auto="1"/>
      </left>
      <right style="thin">
        <color auto="1"/>
      </right>
      <top style="medium">
        <color theme="0" tint="-0.14996795556505021"/>
      </top>
      <bottom style="thin">
        <color auto="1"/>
      </bottom>
      <diagonal/>
    </border>
    <border>
      <left/>
      <right/>
      <top style="medium">
        <color theme="0" tint="-0.14993743705557422"/>
      </top>
      <bottom style="thin">
        <color rgb="FF00880B"/>
      </bottom>
      <diagonal/>
    </border>
    <border>
      <left/>
      <right/>
      <top style="thin">
        <color rgb="FF339966"/>
      </top>
      <bottom style="medium">
        <color rgb="FF339966"/>
      </bottom>
      <diagonal/>
    </border>
    <border>
      <left/>
      <right/>
      <top/>
      <bottom style="thin">
        <color rgb="FF339966"/>
      </bottom>
      <diagonal/>
    </border>
    <border>
      <left/>
      <right/>
      <top style="thin">
        <color rgb="FF00880B"/>
      </top>
      <bottom style="medium">
        <color theme="0" tint="-0.14993743705557422"/>
      </bottom>
      <diagonal/>
    </border>
    <border>
      <left/>
      <right/>
      <top/>
      <bottom style="medium">
        <color theme="0" tint="-0.14993743705557422"/>
      </bottom>
      <diagonal/>
    </border>
    <border>
      <left/>
      <right/>
      <top style="thick">
        <color rgb="FF00880B"/>
      </top>
      <bottom style="medium">
        <color rgb="FF00880B"/>
      </bottom>
      <diagonal/>
    </border>
    <border>
      <left/>
      <right/>
      <top style="medium">
        <color theme="0" tint="-0.14996795556505021"/>
      </top>
      <bottom style="thin">
        <color rgb="FF00880B"/>
      </bottom>
      <diagonal/>
    </border>
    <border>
      <left/>
      <right/>
      <top style="thick">
        <color rgb="FF00880B"/>
      </top>
      <bottom style="medium">
        <color theme="0" tint="-0.14993743705557422"/>
      </bottom>
      <diagonal/>
    </border>
    <border>
      <left/>
      <right/>
      <top style="medium">
        <color theme="0" tint="-0.14993743705557422"/>
      </top>
      <bottom style="medium">
        <color theme="0" tint="-0.14996795556505021"/>
      </bottom>
      <diagonal/>
    </border>
    <border>
      <left/>
      <right/>
      <top style="medium">
        <color theme="0" tint="-0.14990691854609822"/>
      </top>
      <bottom style="medium">
        <color theme="0" tint="-0.1498764000366222"/>
      </bottom>
      <diagonal/>
    </border>
    <border>
      <left/>
      <right/>
      <top style="medium">
        <color theme="0" tint="-0.1498764000366222"/>
      </top>
      <bottom style="medium">
        <color theme="0" tint="-0.14996795556505021"/>
      </bottom>
      <diagonal/>
    </border>
    <border>
      <left/>
      <right/>
      <top style="medium">
        <color theme="0" tint="-0.1498764000366222"/>
      </top>
      <bottom/>
      <diagonal/>
    </border>
    <border>
      <left/>
      <right/>
      <top/>
      <bottom style="thin">
        <color rgb="FF006A4D"/>
      </bottom>
      <diagonal/>
    </border>
    <border>
      <left/>
      <right/>
      <top style="medium">
        <color theme="0" tint="-0.14993743705557422"/>
      </top>
      <bottom style="thin">
        <color rgb="FF006A4D"/>
      </bottom>
      <diagonal/>
    </border>
    <border>
      <left/>
      <right/>
      <top style="thin">
        <color rgb="FF006A4D"/>
      </top>
      <bottom style="thick">
        <color rgb="FF00880B"/>
      </bottom>
      <diagonal/>
    </border>
    <border>
      <left/>
      <right/>
      <top style="thin">
        <color rgb="FF006A4D"/>
      </top>
      <bottom/>
      <diagonal/>
    </border>
    <border>
      <left/>
      <right/>
      <top/>
      <bottom style="thin">
        <color indexed="64"/>
      </bottom>
      <diagonal/>
    </border>
    <border>
      <left/>
      <right/>
      <top style="thin">
        <color indexed="64"/>
      </top>
      <bottom/>
      <diagonal/>
    </border>
    <border>
      <left/>
      <right/>
      <top style="medium">
        <color theme="0" tint="-0.14993743705557422"/>
      </top>
      <bottom style="thin">
        <color rgb="FF00BC00"/>
      </bottom>
      <diagonal/>
    </border>
  </borders>
  <cellStyleXfs count="46">
    <xf numFmtId="0" fontId="0" fillId="0" borderId="0"/>
    <xf numFmtId="0" fontId="2" fillId="0" borderId="0"/>
    <xf numFmtId="0" fontId="5" fillId="0" borderId="1"/>
    <xf numFmtId="164" fontId="4" fillId="0" borderId="2">
      <alignment vertical="center" wrapText="1"/>
    </xf>
    <xf numFmtId="0" fontId="7" fillId="0" borderId="3">
      <alignment horizontal="right" wrapText="1"/>
    </xf>
    <xf numFmtId="0" fontId="9" fillId="0" borderId="3">
      <alignment horizontal="right" wrapText="1"/>
    </xf>
    <xf numFmtId="0" fontId="10" fillId="0" borderId="4">
      <alignment horizontal="right" vertical="center" wrapText="1"/>
    </xf>
    <xf numFmtId="164" fontId="11" fillId="0" borderId="4">
      <alignment horizontal="right" wrapText="1"/>
    </xf>
    <xf numFmtId="0" fontId="14" fillId="0" borderId="0">
      <alignment vertical="center"/>
    </xf>
    <xf numFmtId="0" fontId="15" fillId="0" borderId="4" applyNumberFormat="0" applyFill="0" applyBorder="0" applyAlignment="0" applyProtection="0">
      <alignment horizontal="right" vertical="center" wrapText="1"/>
    </xf>
    <xf numFmtId="164" fontId="16" fillId="0" borderId="4" applyFill="0" applyBorder="0" applyProtection="0">
      <alignment horizontal="right" wrapText="1"/>
    </xf>
    <xf numFmtId="0" fontId="7" fillId="0" borderId="3" applyFill="0" applyProtection="0">
      <alignment horizontal="right" wrapText="1"/>
    </xf>
    <xf numFmtId="168" fontId="1" fillId="0" borderId="0" applyFont="0" applyFill="0" applyBorder="0" applyAlignment="0" applyProtection="0"/>
    <xf numFmtId="168"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4" fillId="0" borderId="0"/>
    <xf numFmtId="0" fontId="17" fillId="0" borderId="0">
      <alignment horizontal="left" wrapText="1"/>
    </xf>
    <xf numFmtId="0" fontId="18" fillId="0" borderId="0">
      <alignment horizontal="left" wrapText="1"/>
    </xf>
    <xf numFmtId="0" fontId="19" fillId="2" borderId="8" applyNumberFormat="0" applyFill="0" applyBorder="0" applyAlignment="0" applyProtection="0">
      <alignment horizontal="left"/>
    </xf>
    <xf numFmtId="0" fontId="20" fillId="0" borderId="0" applyNumberFormat="0" applyFill="0" applyBorder="0" applyAlignment="0" applyProtection="0"/>
    <xf numFmtId="0" fontId="14" fillId="0" borderId="0"/>
    <xf numFmtId="0" fontId="1" fillId="0" borderId="0"/>
    <xf numFmtId="0" fontId="1" fillId="0" borderId="0"/>
    <xf numFmtId="0" fontId="1" fillId="0" borderId="0"/>
    <xf numFmtId="0" fontId="14" fillId="0" borderId="0"/>
    <xf numFmtId="0" fontId="14" fillId="0" borderId="0">
      <alignment vertical="center"/>
    </xf>
    <xf numFmtId="0" fontId="2" fillId="0" borderId="0" applyFont="0" applyFill="0" applyBorder="0" applyAlignment="0" applyProtection="0"/>
    <xf numFmtId="0" fontId="14" fillId="0" borderId="0"/>
    <xf numFmtId="0" fontId="2" fillId="0" borderId="0"/>
    <xf numFmtId="0" fontId="1" fillId="0" borderId="0"/>
    <xf numFmtId="0" fontId="1" fillId="0" borderId="0"/>
    <xf numFmtId="9" fontId="2" fillId="0" borderId="0" applyFont="0" applyFill="0" applyBorder="0" applyAlignment="0" applyProtection="0"/>
    <xf numFmtId="9" fontId="2" fillId="0" borderId="0"/>
    <xf numFmtId="169" fontId="21" fillId="0" borderId="9" applyNumberFormat="0" applyAlignment="0" applyProtection="0">
      <alignment horizontal="right" vertical="center" indent="1"/>
    </xf>
    <xf numFmtId="0" fontId="14" fillId="0" borderId="0"/>
    <xf numFmtId="164" fontId="22" fillId="0" borderId="2">
      <alignment vertical="center" wrapText="1"/>
    </xf>
    <xf numFmtId="0" fontId="23" fillId="0" borderId="1" applyNumberFormat="0" applyFont="0" applyFill="0" applyAlignment="0" applyProtection="0"/>
    <xf numFmtId="0" fontId="1" fillId="0" borderId="0"/>
    <xf numFmtId="0"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applyFont="0" applyFill="0" applyBorder="0" applyAlignment="0" applyProtection="0"/>
    <xf numFmtId="0" fontId="1" fillId="0" borderId="0"/>
  </cellStyleXfs>
  <cellXfs count="828">
    <xf numFmtId="0" fontId="0" fillId="0" borderId="0" xfId="0"/>
    <xf numFmtId="0" fontId="3" fillId="0" borderId="0" xfId="1" applyFont="1" applyBorder="1" applyAlignment="1">
      <alignment horizontal="left" vertical="center"/>
    </xf>
    <xf numFmtId="0" fontId="4" fillId="0" borderId="0" xfId="1" applyFont="1"/>
    <xf numFmtId="164" fontId="6" fillId="0" borderId="0" xfId="2" applyNumberFormat="1" applyFont="1" applyBorder="1" applyAlignment="1">
      <alignment vertical="center" wrapText="1"/>
    </xf>
    <xf numFmtId="0" fontId="2" fillId="0" borderId="0" xfId="1"/>
    <xf numFmtId="164" fontId="6" fillId="0" borderId="0" xfId="3" applyFont="1" applyBorder="1">
      <alignment vertical="center" wrapText="1"/>
    </xf>
    <xf numFmtId="164" fontId="8" fillId="0" borderId="0" xfId="7" applyFont="1" applyBorder="1">
      <alignment horizontal="right" wrapText="1"/>
    </xf>
    <xf numFmtId="164" fontId="6" fillId="0" borderId="0" xfId="3" applyFont="1" applyBorder="1" applyAlignment="1">
      <alignment horizontal="right" vertical="center" wrapText="1"/>
    </xf>
    <xf numFmtId="0" fontId="2" fillId="0" borderId="0" xfId="1" applyBorder="1"/>
    <xf numFmtId="0" fontId="6" fillId="0" borderId="0" xfId="1" applyFont="1" applyBorder="1" applyAlignment="1">
      <alignment vertical="center" wrapText="1"/>
    </xf>
    <xf numFmtId="164" fontId="8" fillId="0" borderId="0" xfId="3" applyFont="1" applyBorder="1" applyAlignment="1">
      <alignment horizontal="right" vertical="center" wrapText="1"/>
    </xf>
    <xf numFmtId="164" fontId="8" fillId="0" borderId="6" xfId="3" applyFont="1" applyBorder="1" applyAlignment="1">
      <alignment horizontal="right" vertical="center" wrapText="1"/>
    </xf>
    <xf numFmtId="164" fontId="6" fillId="0" borderId="6" xfId="3" applyFont="1" applyBorder="1" applyAlignment="1">
      <alignment horizontal="right" vertical="center" wrapText="1"/>
    </xf>
    <xf numFmtId="164" fontId="6" fillId="0" borderId="7" xfId="3" applyFont="1" applyBorder="1" applyAlignment="1">
      <alignment horizontal="right" vertical="center" wrapText="1"/>
    </xf>
    <xf numFmtId="164" fontId="6" fillId="0" borderId="0" xfId="3" applyFont="1" applyFill="1" applyBorder="1" applyAlignment="1">
      <alignment horizontal="right" vertical="center" wrapText="1"/>
    </xf>
    <xf numFmtId="0" fontId="2" fillId="0" borderId="0" xfId="1" applyFill="1" applyBorder="1"/>
    <xf numFmtId="165" fontId="8" fillId="0" borderId="0" xfId="1" applyNumberFormat="1" applyFont="1" applyFill="1" applyBorder="1" applyAlignment="1">
      <alignment horizontal="right" wrapText="1"/>
    </xf>
    <xf numFmtId="165" fontId="6" fillId="0" borderId="0" xfId="1" applyNumberFormat="1" applyFont="1" applyFill="1" applyBorder="1" applyAlignment="1">
      <alignment horizontal="right" wrapText="1"/>
    </xf>
    <xf numFmtId="0" fontId="2" fillId="0" borderId="0" xfId="1" applyFill="1"/>
    <xf numFmtId="165" fontId="8" fillId="0" borderId="6" xfId="1" applyNumberFormat="1" applyFont="1" applyFill="1" applyBorder="1" applyAlignment="1">
      <alignment horizontal="right" wrapText="1"/>
    </xf>
    <xf numFmtId="165" fontId="6" fillId="0" borderId="6" xfId="1" applyNumberFormat="1" applyFont="1" applyFill="1" applyBorder="1" applyAlignment="1">
      <alignment horizontal="right" wrapText="1"/>
    </xf>
    <xf numFmtId="164" fontId="8" fillId="0" borderId="0" xfId="3" applyFont="1" applyFill="1" applyBorder="1" applyAlignment="1">
      <alignment horizontal="right" vertical="center" wrapText="1"/>
    </xf>
    <xf numFmtId="164" fontId="3" fillId="0" borderId="0" xfId="7" applyFont="1" applyBorder="1">
      <alignment horizontal="right" wrapText="1"/>
    </xf>
    <xf numFmtId="164" fontId="6" fillId="0" borderId="0" xfId="2" applyNumberFormat="1" applyFont="1" applyBorder="1" applyAlignment="1">
      <alignment horizontal="right" vertical="center" wrapText="1"/>
    </xf>
    <xf numFmtId="164" fontId="8" fillId="0" borderId="0" xfId="2" applyNumberFormat="1" applyFont="1" applyBorder="1" applyAlignment="1">
      <alignment horizontal="right" wrapText="1"/>
    </xf>
    <xf numFmtId="167" fontId="8" fillId="0" borderId="0" xfId="3" applyNumberFormat="1" applyFont="1" applyBorder="1" applyAlignment="1">
      <alignment horizontal="right" wrapText="1"/>
    </xf>
    <xf numFmtId="167" fontId="6" fillId="0" borderId="0" xfId="3" applyNumberFormat="1" applyFont="1" applyBorder="1" applyAlignment="1">
      <alignment horizontal="right" wrapText="1"/>
    </xf>
    <xf numFmtId="0" fontId="8" fillId="0" borderId="0" xfId="4" applyFont="1" applyBorder="1">
      <alignment horizontal="right" wrapText="1"/>
    </xf>
    <xf numFmtId="0" fontId="6" fillId="0" borderId="0" xfId="5" applyFont="1" applyBorder="1">
      <alignment horizontal="right" wrapText="1"/>
    </xf>
    <xf numFmtId="0" fontId="24" fillId="0" borderId="0" xfId="1" applyFont="1" applyBorder="1"/>
    <xf numFmtId="0" fontId="2" fillId="0" borderId="0" xfId="28" applyFill="1"/>
    <xf numFmtId="0" fontId="6" fillId="0" borderId="0" xfId="30" applyFont="1"/>
    <xf numFmtId="164" fontId="13" fillId="0" borderId="0" xfId="3" applyFont="1" applyBorder="1" applyAlignment="1">
      <alignment wrapText="1"/>
    </xf>
    <xf numFmtId="0" fontId="27" fillId="0" borderId="0" xfId="30" applyFont="1"/>
    <xf numFmtId="0" fontId="26" fillId="0" borderId="0" xfId="30" applyFont="1"/>
    <xf numFmtId="0" fontId="6" fillId="0" borderId="0" xfId="30" applyFont="1" applyBorder="1" applyAlignment="1">
      <alignment horizontal="center" wrapText="1"/>
    </xf>
    <xf numFmtId="0" fontId="6" fillId="0" borderId="0" xfId="30" applyFont="1" applyFill="1" applyBorder="1" applyAlignment="1">
      <alignment horizontal="center" wrapText="1"/>
    </xf>
    <xf numFmtId="0" fontId="6" fillId="0" borderId="0" xfId="30" applyFont="1" applyFill="1" applyBorder="1" applyAlignment="1">
      <alignment horizontal="center" vertical="top" wrapText="1"/>
    </xf>
    <xf numFmtId="0" fontId="27" fillId="0" borderId="0" xfId="30" applyFont="1" applyBorder="1" applyAlignment="1"/>
    <xf numFmtId="0" fontId="27" fillId="0" borderId="0" xfId="30" applyFont="1" applyAlignment="1"/>
    <xf numFmtId="0" fontId="2" fillId="0" borderId="0" xfId="28"/>
    <xf numFmtId="0" fontId="28" fillId="0" borderId="0" xfId="1" applyFont="1" applyBorder="1" applyAlignment="1">
      <alignment horizontal="left" vertical="center"/>
    </xf>
    <xf numFmtId="0" fontId="3" fillId="0" borderId="10" xfId="4" applyFont="1" applyBorder="1">
      <alignment horizontal="right" wrapText="1"/>
    </xf>
    <xf numFmtId="0" fontId="8" fillId="0" borderId="10" xfId="4" applyFont="1" applyBorder="1">
      <alignment horizontal="right" wrapText="1"/>
    </xf>
    <xf numFmtId="0" fontId="6" fillId="0" borderId="10" xfId="5" applyFont="1" applyBorder="1">
      <alignment horizontal="right" wrapText="1"/>
    </xf>
    <xf numFmtId="0" fontId="3" fillId="0" borderId="11" xfId="2" applyFont="1" applyBorder="1" applyAlignment="1">
      <alignment vertical="center" wrapText="1"/>
    </xf>
    <xf numFmtId="164" fontId="8" fillId="0" borderId="11" xfId="2" applyNumberFormat="1" applyFont="1" applyBorder="1" applyAlignment="1">
      <alignment horizontal="right" vertical="center" wrapText="1"/>
    </xf>
    <xf numFmtId="164" fontId="6" fillId="0" borderId="11" xfId="2" applyNumberFormat="1" applyFont="1" applyBorder="1" applyAlignment="1">
      <alignment horizontal="right" vertical="center" wrapText="1"/>
    </xf>
    <xf numFmtId="0" fontId="6" fillId="0" borderId="10" xfId="1" applyFont="1" applyBorder="1" applyAlignment="1">
      <alignment vertical="center" wrapText="1"/>
    </xf>
    <xf numFmtId="166" fontId="8" fillId="0" borderId="12" xfId="3" applyNumberFormat="1" applyFont="1" applyBorder="1" applyAlignment="1">
      <alignment horizontal="right" vertical="center" wrapText="1"/>
    </xf>
    <xf numFmtId="166" fontId="6" fillId="0" borderId="12" xfId="3" applyNumberFormat="1" applyFont="1" applyBorder="1" applyAlignment="1">
      <alignment horizontal="right" vertical="center" wrapText="1"/>
    </xf>
    <xf numFmtId="164" fontId="6" fillId="0" borderId="10" xfId="3" applyFont="1" applyBorder="1" applyAlignment="1">
      <alignment horizontal="right" vertical="center" wrapText="1"/>
    </xf>
    <xf numFmtId="164" fontId="8" fillId="0" borderId="15" xfId="3" applyFont="1" applyBorder="1" applyAlignment="1">
      <alignment horizontal="right" vertical="center" wrapText="1"/>
    </xf>
    <xf numFmtId="164" fontId="6" fillId="0" borderId="15" xfId="3" applyFont="1" applyBorder="1" applyAlignment="1">
      <alignment horizontal="right" vertical="center" wrapText="1"/>
    </xf>
    <xf numFmtId="0" fontId="6" fillId="0" borderId="16" xfId="1" applyFont="1" applyBorder="1" applyAlignment="1">
      <alignment vertical="center" wrapText="1"/>
    </xf>
    <xf numFmtId="164" fontId="8" fillId="0" borderId="16" xfId="3" applyFont="1" applyBorder="1" applyAlignment="1">
      <alignment horizontal="right" vertical="center" wrapText="1"/>
    </xf>
    <xf numFmtId="164" fontId="6" fillId="0" borderId="16" xfId="3" applyFont="1" applyBorder="1" applyAlignment="1">
      <alignment horizontal="right" vertical="center" wrapText="1"/>
    </xf>
    <xf numFmtId="0" fontId="6" fillId="0" borderId="17" xfId="1" applyFont="1" applyBorder="1" applyAlignment="1">
      <alignment vertical="center" wrapText="1"/>
    </xf>
    <xf numFmtId="164" fontId="8" fillId="0" borderId="17" xfId="3" applyFont="1" applyBorder="1" applyAlignment="1">
      <alignment horizontal="right" vertical="center" wrapText="1"/>
    </xf>
    <xf numFmtId="164" fontId="6" fillId="0" borderId="17" xfId="3" applyFont="1" applyBorder="1" applyAlignment="1">
      <alignment horizontal="right" vertical="center" wrapText="1"/>
    </xf>
    <xf numFmtId="0" fontId="2" fillId="0" borderId="0" xfId="28" applyFill="1" applyBorder="1"/>
    <xf numFmtId="0" fontId="27" fillId="0" borderId="0" xfId="28" applyFont="1" applyFill="1"/>
    <xf numFmtId="0" fontId="8" fillId="0" borderId="0" xfId="11" applyFont="1" applyFill="1" applyBorder="1">
      <alignment horizontal="right" wrapText="1"/>
    </xf>
    <xf numFmtId="0" fontId="8" fillId="0" borderId="0" xfId="11" applyFont="1" applyFill="1" applyBorder="1" applyAlignment="1">
      <alignment horizontal="center" wrapText="1"/>
    </xf>
    <xf numFmtId="0" fontId="6" fillId="0" borderId="18" xfId="28" applyFont="1" applyFill="1" applyBorder="1" applyAlignment="1">
      <alignment vertical="center" wrapText="1"/>
    </xf>
    <xf numFmtId="164" fontId="8" fillId="0" borderId="18" xfId="10" applyFont="1" applyFill="1" applyBorder="1">
      <alignment horizontal="right" wrapText="1"/>
    </xf>
    <xf numFmtId="164" fontId="8" fillId="0" borderId="0" xfId="10" applyFont="1" applyFill="1" applyBorder="1">
      <alignment horizontal="right" wrapText="1"/>
    </xf>
    <xf numFmtId="10" fontId="8" fillId="0" borderId="18" xfId="33" applyNumberFormat="1" applyFont="1" applyFill="1" applyBorder="1" applyAlignment="1">
      <alignment horizontal="right" wrapText="1"/>
    </xf>
    <xf numFmtId="0" fontId="6" fillId="0" borderId="19" xfId="28" applyFont="1" applyFill="1" applyBorder="1" applyAlignment="1">
      <alignment vertical="center" wrapText="1"/>
    </xf>
    <xf numFmtId="164" fontId="6" fillId="0" borderId="18" xfId="37" applyFont="1" applyFill="1" applyBorder="1">
      <alignment vertical="center" wrapText="1"/>
    </xf>
    <xf numFmtId="164" fontId="6" fillId="0" borderId="0" xfId="37" applyFont="1" applyFill="1" applyBorder="1">
      <alignment vertical="center" wrapText="1"/>
    </xf>
    <xf numFmtId="164" fontId="6" fillId="0" borderId="0" xfId="37" applyFont="1" applyFill="1" applyBorder="1" applyAlignment="1">
      <alignment horizontal="right" vertical="center" wrapText="1"/>
    </xf>
    <xf numFmtId="170" fontId="6" fillId="0" borderId="0" xfId="33" applyNumberFormat="1" applyFont="1" applyFill="1" applyBorder="1" applyAlignment="1">
      <alignment horizontal="right" vertical="center" wrapText="1"/>
    </xf>
    <xf numFmtId="0" fontId="27" fillId="0" borderId="0" xfId="28" applyFont="1"/>
    <xf numFmtId="164" fontId="6" fillId="0" borderId="0" xfId="37" applyFont="1" applyBorder="1">
      <alignment vertical="center" wrapText="1"/>
    </xf>
    <xf numFmtId="0" fontId="27" fillId="0" borderId="0" xfId="28" applyFont="1" applyBorder="1"/>
    <xf numFmtId="0" fontId="27" fillId="0" borderId="0" xfId="5" applyFont="1" applyBorder="1" applyAlignment="1">
      <alignment horizontal="right" wrapText="1"/>
    </xf>
    <xf numFmtId="0" fontId="8" fillId="0" borderId="0" xfId="4" applyFont="1" applyBorder="1" applyAlignment="1">
      <alignment horizontal="right" wrapText="1"/>
    </xf>
    <xf numFmtId="0" fontId="6" fillId="0" borderId="11" xfId="38" applyFont="1" applyBorder="1" applyAlignment="1">
      <alignment vertical="center" wrapText="1"/>
    </xf>
    <xf numFmtId="0" fontId="3" fillId="0" borderId="11" xfId="38" applyFont="1" applyBorder="1" applyAlignment="1">
      <alignment vertical="center" wrapText="1"/>
    </xf>
    <xf numFmtId="164" fontId="8" fillId="0" borderId="11" xfId="38" applyNumberFormat="1" applyFont="1" applyBorder="1" applyAlignment="1">
      <alignment horizontal="right" wrapText="1"/>
    </xf>
    <xf numFmtId="0" fontId="6" fillId="0" borderId="23" xfId="0" applyFont="1" applyBorder="1" applyAlignment="1">
      <alignment vertical="center" wrapText="1"/>
    </xf>
    <xf numFmtId="0" fontId="24" fillId="0" borderId="0" xfId="1" applyFont="1"/>
    <xf numFmtId="164" fontId="8" fillId="0" borderId="11" xfId="2" applyNumberFormat="1" applyFont="1" applyBorder="1" applyAlignment="1">
      <alignment horizontal="right" wrapText="1"/>
    </xf>
    <xf numFmtId="164" fontId="6" fillId="0" borderId="11" xfId="2" applyNumberFormat="1" applyFont="1" applyBorder="1" applyAlignment="1">
      <alignment horizontal="right" wrapText="1"/>
    </xf>
    <xf numFmtId="0" fontId="27" fillId="0" borderId="0" xfId="0" applyFont="1"/>
    <xf numFmtId="10" fontId="8" fillId="0" borderId="0" xfId="33" applyNumberFormat="1" applyFont="1" applyFill="1" applyBorder="1" applyAlignment="1">
      <alignment horizontal="right" wrapText="1"/>
    </xf>
    <xf numFmtId="164" fontId="8" fillId="0" borderId="22" xfId="2" applyNumberFormat="1" applyFont="1" applyBorder="1" applyAlignment="1">
      <alignment horizontal="right" vertical="center" wrapText="1"/>
    </xf>
    <xf numFmtId="164" fontId="6" fillId="0" borderId="22" xfId="2" applyNumberFormat="1" applyFont="1" applyBorder="1" applyAlignment="1">
      <alignment horizontal="right" vertical="center" wrapText="1"/>
    </xf>
    <xf numFmtId="164" fontId="8" fillId="0" borderId="24" xfId="2" applyNumberFormat="1" applyFont="1" applyBorder="1" applyAlignment="1">
      <alignment horizontal="right" vertical="center" wrapText="1"/>
    </xf>
    <xf numFmtId="164" fontId="6" fillId="0" borderId="24" xfId="2" applyNumberFormat="1" applyFont="1" applyBorder="1" applyAlignment="1">
      <alignment horizontal="right" vertical="center" wrapText="1"/>
    </xf>
    <xf numFmtId="0" fontId="8" fillId="0" borderId="10" xfId="11" applyFont="1" applyBorder="1">
      <alignment horizontal="right" wrapText="1"/>
    </xf>
    <xf numFmtId="164" fontId="8" fillId="0" borderId="11" xfId="38" applyNumberFormat="1" applyFont="1" applyFill="1" applyBorder="1" applyAlignment="1">
      <alignment horizontal="right" wrapText="1"/>
    </xf>
    <xf numFmtId="0" fontId="8" fillId="0" borderId="10" xfId="11" applyFont="1" applyBorder="1" applyAlignment="1">
      <alignment horizontal="left" wrapText="1"/>
    </xf>
    <xf numFmtId="0" fontId="8" fillId="0" borderId="24" xfId="11" applyFont="1" applyFill="1" applyBorder="1">
      <alignment horizontal="right" wrapText="1"/>
    </xf>
    <xf numFmtId="0" fontId="8" fillId="0" borderId="10" xfId="11" applyFont="1" applyFill="1" applyBorder="1">
      <alignment horizontal="right" wrapText="1"/>
    </xf>
    <xf numFmtId="0" fontId="6" fillId="0" borderId="0" xfId="28" applyFont="1" applyFill="1" applyBorder="1" applyAlignment="1">
      <alignment vertical="center" wrapText="1"/>
    </xf>
    <xf numFmtId="0" fontId="8" fillId="0" borderId="10" xfId="11" applyFont="1" applyFill="1" applyBorder="1" applyAlignment="1">
      <alignment horizontal="left" wrapText="1"/>
    </xf>
    <xf numFmtId="0" fontId="3" fillId="0" borderId="11" xfId="38" applyFont="1" applyFill="1" applyBorder="1" applyAlignment="1">
      <alignment vertical="center" wrapText="1"/>
    </xf>
    <xf numFmtId="10" fontId="8" fillId="0" borderId="11" xfId="33" applyNumberFormat="1" applyFont="1" applyFill="1" applyBorder="1" applyAlignment="1">
      <alignment horizontal="right" wrapText="1"/>
    </xf>
    <xf numFmtId="0" fontId="3" fillId="0" borderId="18" xfId="9" applyFont="1" applyFill="1" applyBorder="1" applyAlignment="1">
      <alignment vertical="center" wrapText="1"/>
    </xf>
    <xf numFmtId="0" fontId="8" fillId="0" borderId="10" xfId="11" applyFont="1" applyFill="1" applyBorder="1" applyAlignment="1">
      <alignment horizontal="right" vertical="center" wrapText="1"/>
    </xf>
    <xf numFmtId="0" fontId="8" fillId="0" borderId="24" xfId="11" applyFont="1" applyBorder="1">
      <alignment horizontal="right" wrapText="1"/>
    </xf>
    <xf numFmtId="0" fontId="6" fillId="0" borderId="10" xfId="11" applyFont="1" applyFill="1" applyBorder="1">
      <alignment horizontal="right" wrapText="1"/>
    </xf>
    <xf numFmtId="0" fontId="6" fillId="0" borderId="0" xfId="0" applyFont="1" applyBorder="1" applyAlignment="1">
      <alignment vertical="center" wrapText="1"/>
    </xf>
    <xf numFmtId="0" fontId="3" fillId="0" borderId="26" xfId="38" applyFont="1" applyBorder="1" applyAlignment="1">
      <alignment vertical="center" wrapText="1"/>
    </xf>
    <xf numFmtId="0" fontId="27" fillId="0" borderId="0" xfId="0" applyFont="1" applyAlignment="1">
      <alignment horizontal="center"/>
    </xf>
    <xf numFmtId="0" fontId="28" fillId="0" borderId="0" xfId="0" applyFont="1"/>
    <xf numFmtId="0" fontId="27" fillId="0" borderId="0" xfId="0" applyFont="1" applyBorder="1" applyAlignment="1">
      <alignment horizontal="left" indent="1"/>
    </xf>
    <xf numFmtId="0" fontId="27" fillId="0" borderId="0" xfId="0" applyFont="1" applyBorder="1"/>
    <xf numFmtId="0" fontId="8" fillId="0" borderId="10" xfId="0" applyFont="1" applyBorder="1"/>
    <xf numFmtId="0" fontId="27" fillId="0" borderId="10" xfId="0" applyFont="1" applyBorder="1" applyAlignment="1">
      <alignment horizontal="center"/>
    </xf>
    <xf numFmtId="0" fontId="3" fillId="0" borderId="15" xfId="38" applyFont="1" applyBorder="1" applyAlignment="1">
      <alignment vertical="center" wrapText="1"/>
    </xf>
    <xf numFmtId="0" fontId="6" fillId="0" borderId="15" xfId="38" applyFont="1" applyBorder="1" applyAlignment="1">
      <alignment vertical="center" wrapText="1"/>
    </xf>
    <xf numFmtId="164" fontId="8" fillId="0" borderId="15" xfId="38" applyNumberFormat="1" applyFont="1" applyBorder="1" applyAlignment="1">
      <alignment horizontal="right" wrapText="1"/>
    </xf>
    <xf numFmtId="0" fontId="6" fillId="0" borderId="26" xfId="38" applyFont="1" applyBorder="1" applyAlignment="1">
      <alignment vertical="center" wrapText="1"/>
    </xf>
    <xf numFmtId="164" fontId="8" fillId="0" borderId="26" xfId="38" applyNumberFormat="1" applyFont="1" applyBorder="1" applyAlignment="1">
      <alignment horizontal="right" wrapText="1"/>
    </xf>
    <xf numFmtId="0" fontId="3" fillId="0" borderId="24" xfId="2" applyFont="1" applyBorder="1" applyAlignment="1">
      <alignment vertical="center" wrapText="1"/>
    </xf>
    <xf numFmtId="0" fontId="6" fillId="0" borderId="21" xfId="1" applyFont="1" applyBorder="1" applyAlignment="1">
      <alignment vertical="center" wrapText="1"/>
    </xf>
    <xf numFmtId="164" fontId="8" fillId="0" borderId="21" xfId="3" applyFont="1" applyBorder="1" applyAlignment="1">
      <alignment horizontal="right" vertical="center" wrapText="1"/>
    </xf>
    <xf numFmtId="164" fontId="6" fillId="0" borderId="21" xfId="3" applyFont="1" applyBorder="1" applyAlignment="1">
      <alignment horizontal="right" vertical="center" wrapText="1"/>
    </xf>
    <xf numFmtId="0" fontId="3" fillId="0" borderId="24" xfId="6" applyFont="1" applyBorder="1" applyAlignment="1">
      <alignment vertical="center" wrapText="1"/>
    </xf>
    <xf numFmtId="164" fontId="8" fillId="0" borderId="24" xfId="7" applyFont="1" applyBorder="1">
      <alignment horizontal="right" wrapText="1"/>
    </xf>
    <xf numFmtId="164" fontId="6" fillId="0" borderId="24" xfId="3" applyFont="1" applyBorder="1" applyAlignment="1">
      <alignment horizontal="right" vertical="center" wrapText="1"/>
    </xf>
    <xf numFmtId="164" fontId="8" fillId="0" borderId="27" xfId="2" applyNumberFormat="1" applyFont="1" applyBorder="1" applyAlignment="1">
      <alignment horizontal="right" vertical="center" wrapText="1"/>
    </xf>
    <xf numFmtId="164" fontId="6" fillId="0" borderId="27" xfId="2" applyNumberFormat="1" applyFont="1" applyBorder="1" applyAlignment="1">
      <alignment horizontal="right" vertical="center" wrapText="1"/>
    </xf>
    <xf numFmtId="164" fontId="8" fillId="0" borderId="10" xfId="3" applyFont="1" applyBorder="1" applyAlignment="1">
      <alignment horizontal="right" vertical="center" wrapText="1"/>
    </xf>
    <xf numFmtId="0" fontId="30" fillId="0" borderId="0" xfId="0" applyFont="1" applyBorder="1" applyAlignment="1">
      <alignment horizontal="center"/>
    </xf>
    <xf numFmtId="0" fontId="6" fillId="0" borderId="0" xfId="1" applyFont="1" applyBorder="1" applyAlignment="1">
      <alignment horizontal="left" vertical="center" wrapText="1"/>
    </xf>
    <xf numFmtId="164" fontId="6" fillId="0" borderId="0" xfId="3" applyFont="1" applyBorder="1" applyAlignment="1">
      <alignment horizontal="left" vertical="center" wrapText="1"/>
    </xf>
    <xf numFmtId="0" fontId="2" fillId="0" borderId="13" xfId="1" applyBorder="1"/>
    <xf numFmtId="0" fontId="6" fillId="0" borderId="22" xfId="2" applyFont="1" applyBorder="1" applyAlignment="1">
      <alignment vertical="center" wrapText="1"/>
    </xf>
    <xf numFmtId="166" fontId="8" fillId="0" borderId="22" xfId="2" applyNumberFormat="1" applyFont="1" applyBorder="1" applyAlignment="1">
      <alignment horizontal="right" vertical="center" wrapText="1"/>
    </xf>
    <xf numFmtId="166" fontId="6" fillId="0" borderId="22" xfId="2" applyNumberFormat="1" applyFont="1" applyBorder="1" applyAlignment="1">
      <alignment horizontal="right" vertical="center" wrapText="1"/>
    </xf>
    <xf numFmtId="164" fontId="8" fillId="0" borderId="25" xfId="7" applyFont="1" applyBorder="1">
      <alignment horizontal="right" wrapText="1"/>
    </xf>
    <xf numFmtId="164" fontId="6" fillId="0" borderId="25" xfId="3" applyFont="1" applyBorder="1" applyAlignment="1">
      <alignment horizontal="right" vertical="center" wrapText="1"/>
    </xf>
    <xf numFmtId="164" fontId="8" fillId="0" borderId="5" xfId="7" applyFont="1" applyBorder="1">
      <alignment horizontal="right" wrapText="1"/>
    </xf>
    <xf numFmtId="164" fontId="6" fillId="0" borderId="5" xfId="7" applyFont="1" applyBorder="1">
      <alignment horizontal="right" wrapText="1"/>
    </xf>
    <xf numFmtId="164" fontId="6" fillId="0" borderId="31" xfId="7" applyFont="1" applyBorder="1">
      <alignment horizontal="right" wrapText="1"/>
    </xf>
    <xf numFmtId="164" fontId="8" fillId="0" borderId="30" xfId="7" applyFont="1" applyBorder="1">
      <alignment horizontal="right" wrapText="1"/>
    </xf>
    <xf numFmtId="164" fontId="6" fillId="0" borderId="30" xfId="7" applyFont="1" applyBorder="1">
      <alignment horizontal="right" wrapText="1"/>
    </xf>
    <xf numFmtId="164" fontId="6" fillId="0" borderId="32" xfId="7" applyFont="1" applyBorder="1">
      <alignment horizontal="right" wrapText="1"/>
    </xf>
    <xf numFmtId="164" fontId="8" fillId="0" borderId="29" xfId="3" applyFont="1" applyBorder="1" applyAlignment="1">
      <alignment horizontal="right" vertical="center" wrapText="1"/>
    </xf>
    <xf numFmtId="164" fontId="6" fillId="0" borderId="29" xfId="3" applyFont="1" applyBorder="1" applyAlignment="1">
      <alignment horizontal="right" vertical="center" wrapText="1"/>
    </xf>
    <xf numFmtId="164" fontId="8" fillId="0" borderId="29" xfId="7" applyFont="1" applyBorder="1">
      <alignment horizontal="right" wrapText="1"/>
    </xf>
    <xf numFmtId="0" fontId="2" fillId="0" borderId="29" xfId="1" applyBorder="1"/>
    <xf numFmtId="164" fontId="8" fillId="0" borderId="29" xfId="7" applyFont="1" applyFill="1" applyBorder="1">
      <alignment horizontal="right" wrapText="1"/>
    </xf>
    <xf numFmtId="164" fontId="6" fillId="0" borderId="29" xfId="3" applyFont="1" applyFill="1" applyBorder="1" applyAlignment="1">
      <alignment horizontal="right" vertical="center" wrapText="1"/>
    </xf>
    <xf numFmtId="164" fontId="8" fillId="0" borderId="34" xfId="3" applyFont="1" applyBorder="1" applyAlignment="1">
      <alignment horizontal="right" vertical="center" wrapText="1"/>
    </xf>
    <xf numFmtId="164" fontId="6" fillId="0" borderId="34" xfId="3" applyFont="1" applyBorder="1" applyAlignment="1">
      <alignment horizontal="right" vertical="center" wrapText="1"/>
    </xf>
    <xf numFmtId="164" fontId="8" fillId="0" borderId="36" xfId="7" applyFont="1" applyBorder="1">
      <alignment horizontal="right" wrapText="1"/>
    </xf>
    <xf numFmtId="164" fontId="6" fillId="0" borderId="36" xfId="3" applyFont="1" applyBorder="1" applyAlignment="1">
      <alignment horizontal="right" vertical="center" wrapText="1"/>
    </xf>
    <xf numFmtId="164" fontId="8" fillId="0" borderId="37" xfId="3" applyFont="1" applyBorder="1" applyAlignment="1">
      <alignment horizontal="right" vertical="center" wrapText="1"/>
    </xf>
    <xf numFmtId="164" fontId="6" fillId="0" borderId="37" xfId="3" applyFont="1" applyBorder="1" applyAlignment="1">
      <alignment horizontal="right" vertical="center" wrapText="1"/>
    </xf>
    <xf numFmtId="164" fontId="8" fillId="0" borderId="38" xfId="3" applyFont="1" applyBorder="1" applyAlignment="1">
      <alignment horizontal="right" vertical="center" wrapText="1"/>
    </xf>
    <xf numFmtId="164" fontId="6" fillId="0" borderId="38" xfId="3" applyFont="1" applyBorder="1" applyAlignment="1">
      <alignment horizontal="right" vertical="center" wrapText="1"/>
    </xf>
    <xf numFmtId="0" fontId="6" fillId="0" borderId="28" xfId="1" applyFont="1" applyBorder="1" applyAlignment="1">
      <alignment vertical="center" wrapText="1"/>
    </xf>
    <xf numFmtId="166" fontId="8" fillId="0" borderId="36" xfId="7" applyNumberFormat="1" applyFont="1" applyBorder="1">
      <alignment horizontal="right" wrapText="1"/>
    </xf>
    <xf numFmtId="166" fontId="6" fillId="0" borderId="36" xfId="3" applyNumberFormat="1" applyFont="1" applyBorder="1" applyAlignment="1">
      <alignment horizontal="right" vertical="center" wrapText="1"/>
    </xf>
    <xf numFmtId="166" fontId="8" fillId="0" borderId="37" xfId="3" applyNumberFormat="1" applyFont="1" applyBorder="1" applyAlignment="1">
      <alignment horizontal="right" vertical="center" wrapText="1"/>
    </xf>
    <xf numFmtId="166" fontId="6" fillId="0" borderId="37" xfId="3" applyNumberFormat="1" applyFont="1" applyBorder="1" applyAlignment="1">
      <alignment horizontal="right" vertical="center" wrapText="1"/>
    </xf>
    <xf numFmtId="166" fontId="8" fillId="0" borderId="38" xfId="3" applyNumberFormat="1" applyFont="1" applyBorder="1" applyAlignment="1">
      <alignment horizontal="right" vertical="center" wrapText="1"/>
    </xf>
    <xf numFmtId="166" fontId="6" fillId="0" borderId="38" xfId="3" applyNumberFormat="1" applyFont="1" applyBorder="1" applyAlignment="1">
      <alignment horizontal="right" vertical="center" wrapText="1"/>
    </xf>
    <xf numFmtId="167" fontId="8" fillId="0" borderId="30" xfId="3" applyNumberFormat="1" applyFont="1" applyBorder="1" applyAlignment="1">
      <alignment horizontal="right" wrapText="1"/>
    </xf>
    <xf numFmtId="167" fontId="6" fillId="0" borderId="30" xfId="3" applyNumberFormat="1" applyFont="1" applyBorder="1" applyAlignment="1">
      <alignment horizontal="right" wrapText="1"/>
    </xf>
    <xf numFmtId="167" fontId="8" fillId="0" borderId="39" xfId="3" applyNumberFormat="1" applyFont="1" applyBorder="1" applyAlignment="1">
      <alignment horizontal="right" wrapText="1"/>
    </xf>
    <xf numFmtId="167" fontId="6" fillId="0" borderId="39" xfId="3" applyNumberFormat="1" applyFont="1" applyBorder="1" applyAlignment="1">
      <alignment horizontal="right" wrapText="1"/>
    </xf>
    <xf numFmtId="0" fontId="3" fillId="0" borderId="0" xfId="0" applyFont="1" applyBorder="1" applyAlignment="1">
      <alignment vertical="center" wrapText="1"/>
    </xf>
    <xf numFmtId="164" fontId="8" fillId="0" borderId="0" xfId="10" applyFont="1" applyBorder="1">
      <alignment horizontal="right" wrapText="1"/>
    </xf>
    <xf numFmtId="0" fontId="6" fillId="0" borderId="29" xfId="0" applyFont="1" applyBorder="1" applyAlignment="1">
      <alignment vertical="center" wrapText="1"/>
    </xf>
    <xf numFmtId="164" fontId="8" fillId="0" borderId="29" xfId="10" applyFont="1" applyBorder="1">
      <alignment horizontal="right" wrapText="1"/>
    </xf>
    <xf numFmtId="0" fontId="6" fillId="0" borderId="29" xfId="0" applyFont="1" applyBorder="1" applyAlignment="1">
      <alignment horizontal="left" vertical="center" wrapText="1" indent="2"/>
    </xf>
    <xf numFmtId="0" fontId="3" fillId="0" borderId="29" xfId="0" applyFont="1" applyBorder="1" applyAlignment="1">
      <alignment vertical="center" wrapText="1"/>
    </xf>
    <xf numFmtId="0" fontId="6" fillId="0" borderId="29" xfId="0" applyFont="1" applyFill="1" applyBorder="1" applyAlignment="1">
      <alignment vertical="center" wrapText="1"/>
    </xf>
    <xf numFmtId="0" fontId="3" fillId="0" borderId="29" xfId="9" applyFont="1" applyFill="1" applyBorder="1" applyAlignment="1">
      <alignment vertical="center" wrapText="1"/>
    </xf>
    <xf numFmtId="0" fontId="6" fillId="0" borderId="29" xfId="0" applyFont="1" applyFill="1" applyBorder="1" applyAlignment="1">
      <alignment horizontal="left" vertical="center"/>
    </xf>
    <xf numFmtId="172" fontId="6" fillId="0" borderId="29" xfId="0" applyNumberFormat="1" applyFont="1" applyFill="1" applyBorder="1" applyAlignment="1">
      <alignment horizontal="left" vertical="center" wrapText="1"/>
    </xf>
    <xf numFmtId="0" fontId="3" fillId="0" borderId="29" xfId="9" applyFont="1" applyBorder="1" applyAlignment="1">
      <alignment vertical="center" wrapText="1"/>
    </xf>
    <xf numFmtId="0" fontId="6" fillId="0" borderId="28" xfId="0" applyFont="1" applyBorder="1" applyAlignment="1">
      <alignment vertical="center" wrapText="1"/>
    </xf>
    <xf numFmtId="164" fontId="8" fillId="0" borderId="28" xfId="10" applyFont="1" applyBorder="1">
      <alignment horizontal="right" wrapText="1"/>
    </xf>
    <xf numFmtId="0" fontId="6" fillId="0" borderId="29" xfId="1" applyFont="1" applyBorder="1" applyAlignment="1">
      <alignment vertical="center" wrapText="1"/>
    </xf>
    <xf numFmtId="0" fontId="6" fillId="0" borderId="10" xfId="2" applyFont="1" applyBorder="1" applyAlignment="1">
      <alignment vertical="center" wrapText="1"/>
    </xf>
    <xf numFmtId="164" fontId="8" fillId="0" borderId="40" xfId="3" applyFont="1" applyBorder="1" applyAlignment="1">
      <alignment horizontal="right" vertical="center" wrapText="1"/>
    </xf>
    <xf numFmtId="164" fontId="6" fillId="0" borderId="40" xfId="3" applyFont="1" applyBorder="1" applyAlignment="1">
      <alignment horizontal="right" vertical="center" wrapText="1"/>
    </xf>
    <xf numFmtId="0" fontId="6" fillId="0" borderId="25" xfId="1" applyFont="1" applyBorder="1" applyAlignment="1">
      <alignment vertical="center" wrapText="1"/>
    </xf>
    <xf numFmtId="164" fontId="8" fillId="0" borderId="25" xfId="3" applyFont="1" applyBorder="1" applyAlignment="1">
      <alignment horizontal="right" vertical="center" wrapText="1"/>
    </xf>
    <xf numFmtId="0" fontId="6" fillId="0" borderId="15" xfId="1" applyFont="1" applyBorder="1" applyAlignment="1">
      <alignment vertical="center" wrapText="1"/>
    </xf>
    <xf numFmtId="164" fontId="8" fillId="0" borderId="15" xfId="7" applyFont="1" applyBorder="1">
      <alignment horizontal="right" wrapText="1"/>
    </xf>
    <xf numFmtId="164" fontId="6" fillId="0" borderId="15" xfId="7" applyFont="1" applyBorder="1">
      <alignment horizontal="right" wrapText="1"/>
    </xf>
    <xf numFmtId="164" fontId="8" fillId="0" borderId="10" xfId="7" applyFont="1" applyBorder="1">
      <alignment horizontal="right" wrapText="1"/>
    </xf>
    <xf numFmtId="164" fontId="6" fillId="0" borderId="10" xfId="7" applyFont="1" applyBorder="1">
      <alignment horizontal="right" wrapText="1"/>
    </xf>
    <xf numFmtId="164" fontId="6" fillId="0" borderId="29" xfId="7" applyFont="1" applyBorder="1">
      <alignment horizontal="right" wrapText="1"/>
    </xf>
    <xf numFmtId="0" fontId="6" fillId="0" borderId="29" xfId="28" applyFont="1" applyFill="1" applyBorder="1" applyAlignment="1">
      <alignment vertical="center" wrapText="1"/>
    </xf>
    <xf numFmtId="164" fontId="8" fillId="0" borderId="29" xfId="10" applyFont="1" applyFill="1" applyBorder="1">
      <alignment horizontal="right" wrapText="1"/>
    </xf>
    <xf numFmtId="10" fontId="8" fillId="0" borderId="29" xfId="33" applyNumberFormat="1" applyFont="1" applyFill="1" applyBorder="1" applyAlignment="1">
      <alignment horizontal="right" wrapText="1"/>
    </xf>
    <xf numFmtId="0" fontId="3" fillId="0" borderId="15" xfId="6" applyFont="1" applyBorder="1" applyAlignment="1">
      <alignment vertical="center" wrapText="1"/>
    </xf>
    <xf numFmtId="0" fontId="6" fillId="0" borderId="29" xfId="28" applyFont="1" applyFill="1" applyBorder="1" applyAlignment="1">
      <alignment horizontal="left" vertical="center" wrapText="1" indent="2"/>
    </xf>
    <xf numFmtId="0" fontId="3" fillId="0" borderId="29" xfId="6" applyFont="1" applyBorder="1" applyAlignment="1">
      <alignment vertical="center" wrapText="1"/>
    </xf>
    <xf numFmtId="0" fontId="27" fillId="0" borderId="35" xfId="0" applyFont="1" applyBorder="1"/>
    <xf numFmtId="0" fontId="27" fillId="0" borderId="35" xfId="0" applyFont="1" applyBorder="1" applyAlignment="1">
      <alignment horizontal="center"/>
    </xf>
    <xf numFmtId="0" fontId="26" fillId="0" borderId="0" xfId="1" applyFont="1"/>
    <xf numFmtId="0" fontId="27" fillId="0" borderId="0" xfId="1" applyFont="1"/>
    <xf numFmtId="172" fontId="33" fillId="0" borderId="20" xfId="0" applyNumberFormat="1" applyFont="1" applyFill="1" applyBorder="1" applyAlignment="1">
      <alignment vertical="center" wrapText="1"/>
    </xf>
    <xf numFmtId="172" fontId="33" fillId="0" borderId="42" xfId="0" applyNumberFormat="1" applyFont="1" applyFill="1" applyBorder="1" applyAlignment="1">
      <alignment vertical="center" wrapText="1"/>
    </xf>
    <xf numFmtId="172" fontId="34" fillId="0" borderId="41" xfId="0" applyNumberFormat="1" applyFont="1" applyFill="1" applyBorder="1" applyAlignment="1">
      <alignment vertical="center" wrapText="1"/>
    </xf>
    <xf numFmtId="172" fontId="36" fillId="0" borderId="41" xfId="0" applyNumberFormat="1" applyFont="1" applyFill="1" applyBorder="1" applyAlignment="1">
      <alignment vertical="center"/>
    </xf>
    <xf numFmtId="172" fontId="36" fillId="0" borderId="41" xfId="0" applyNumberFormat="1" applyFont="1" applyFill="1" applyBorder="1" applyAlignment="1">
      <alignment vertical="center" wrapText="1"/>
    </xf>
    <xf numFmtId="164" fontId="35" fillId="0" borderId="14" xfId="10" applyFont="1" applyBorder="1">
      <alignment horizontal="right" wrapText="1"/>
    </xf>
    <xf numFmtId="0" fontId="26" fillId="0" borderId="0" xfId="28" applyFont="1" applyFill="1"/>
    <xf numFmtId="0" fontId="26" fillId="0" borderId="0" xfId="28" applyFont="1" applyFill="1" applyBorder="1"/>
    <xf numFmtId="0" fontId="26" fillId="0" borderId="0" xfId="28" applyFont="1" applyFill="1" applyAlignment="1">
      <alignment horizontal="left" indent="2"/>
    </xf>
    <xf numFmtId="0" fontId="26" fillId="0" borderId="0" xfId="1" applyFont="1" applyBorder="1"/>
    <xf numFmtId="0" fontId="13" fillId="0" borderId="0" xfId="1" applyFont="1" applyBorder="1"/>
    <xf numFmtId="0" fontId="26" fillId="0" borderId="0" xfId="30" applyFont="1" applyAlignment="1"/>
    <xf numFmtId="164" fontId="35" fillId="0" borderId="29" xfId="10" applyFont="1" applyBorder="1">
      <alignment horizontal="right" wrapText="1"/>
    </xf>
    <xf numFmtId="164" fontId="35" fillId="0" borderId="35" xfId="10" applyFont="1" applyBorder="1">
      <alignment horizontal="right" wrapText="1"/>
    </xf>
    <xf numFmtId="0" fontId="8" fillId="0" borderId="10" xfId="0" applyFont="1" applyBorder="1" applyAlignment="1">
      <alignment horizontal="right" vertical="center" wrapText="1"/>
    </xf>
    <xf numFmtId="10" fontId="8" fillId="0" borderId="35" xfId="33" applyNumberFormat="1" applyFont="1" applyFill="1" applyBorder="1" applyAlignment="1">
      <alignment horizontal="right" wrapText="1"/>
    </xf>
    <xf numFmtId="0" fontId="6" fillId="0" borderId="0" xfId="11" applyFont="1" applyFill="1" applyBorder="1">
      <alignment horizontal="right" wrapText="1"/>
    </xf>
    <xf numFmtId="0" fontId="6" fillId="0" borderId="0" xfId="11" applyFont="1" applyFill="1" applyBorder="1" applyAlignment="1">
      <alignment horizontal="center" wrapText="1"/>
    </xf>
    <xf numFmtId="0" fontId="6" fillId="0" borderId="10" xfId="11" applyFont="1" applyFill="1" applyBorder="1" applyAlignment="1">
      <alignment horizontal="left" wrapText="1"/>
    </xf>
    <xf numFmtId="0" fontId="6" fillId="0" borderId="24" xfId="11" applyFont="1" applyFill="1" applyBorder="1">
      <alignment horizontal="right" wrapText="1"/>
    </xf>
    <xf numFmtId="0" fontId="6" fillId="0" borderId="0" xfId="28" applyFont="1" applyFill="1"/>
    <xf numFmtId="0" fontId="6" fillId="0" borderId="10" xfId="5" applyFont="1" applyFill="1" applyBorder="1" applyAlignment="1">
      <alignment horizontal="right" vertical="center" wrapText="1"/>
    </xf>
    <xf numFmtId="0" fontId="6" fillId="0" borderId="0" xfId="5" applyFont="1" applyFill="1" applyBorder="1" applyAlignment="1">
      <alignment horizontal="right" vertical="center" wrapText="1"/>
    </xf>
    <xf numFmtId="0" fontId="6" fillId="0" borderId="0" xfId="28" applyFont="1" applyFill="1" applyBorder="1"/>
    <xf numFmtId="173" fontId="6" fillId="0" borderId="19" xfId="37" applyNumberFormat="1" applyFont="1" applyFill="1" applyBorder="1" applyAlignment="1">
      <alignment horizontal="right" vertical="center" wrapText="1"/>
    </xf>
    <xf numFmtId="167" fontId="6" fillId="0" borderId="29" xfId="33" applyNumberFormat="1" applyFont="1" applyFill="1" applyBorder="1" applyAlignment="1">
      <alignment horizontal="right" vertical="center" wrapText="1"/>
    </xf>
    <xf numFmtId="164" fontId="8" fillId="0" borderId="0" xfId="37" applyFont="1" applyFill="1" applyBorder="1" applyAlignment="1">
      <alignment horizontal="right" vertical="center" wrapText="1"/>
    </xf>
    <xf numFmtId="10" fontId="8" fillId="3" borderId="11" xfId="33" applyNumberFormat="1" applyFont="1" applyFill="1" applyBorder="1" applyAlignment="1">
      <alignment horizontal="right" wrapText="1"/>
    </xf>
    <xf numFmtId="164" fontId="8" fillId="0" borderId="43" xfId="10" applyFont="1" applyFill="1" applyBorder="1">
      <alignment horizontal="right" wrapText="1"/>
    </xf>
    <xf numFmtId="10" fontId="8" fillId="0" borderId="43" xfId="33" applyNumberFormat="1" applyFont="1" applyFill="1" applyBorder="1" applyAlignment="1">
      <alignment horizontal="right" wrapText="1"/>
    </xf>
    <xf numFmtId="0" fontId="27" fillId="0" borderId="20" xfId="0" applyFont="1" applyBorder="1" applyAlignment="1">
      <alignment horizontal="center"/>
    </xf>
    <xf numFmtId="0" fontId="39" fillId="0" borderId="0" xfId="39" applyFont="1" applyAlignment="1">
      <alignment horizontal="center" vertical="center"/>
    </xf>
    <xf numFmtId="0" fontId="38" fillId="0" borderId="0" xfId="28" applyFont="1" applyFill="1" applyAlignment="1">
      <alignment vertical="center"/>
    </xf>
    <xf numFmtId="0" fontId="39" fillId="0" borderId="0" xfId="39" applyFont="1"/>
    <xf numFmtId="0" fontId="27" fillId="0" borderId="25" xfId="0" applyFont="1" applyBorder="1" applyAlignment="1">
      <alignment horizontal="center"/>
    </xf>
    <xf numFmtId="0" fontId="39" fillId="0" borderId="0" xfId="39" applyFont="1" applyBorder="1"/>
    <xf numFmtId="0" fontId="40" fillId="0" borderId="0" xfId="28" applyFont="1" applyFill="1" applyBorder="1" applyAlignment="1">
      <alignment horizontal="left" vertical="center"/>
    </xf>
    <xf numFmtId="0" fontId="2" fillId="0" borderId="0" xfId="28" applyFont="1"/>
    <xf numFmtId="0" fontId="2" fillId="0" borderId="0" xfId="28" applyFont="1" applyFill="1"/>
    <xf numFmtId="0" fontId="2" fillId="0" borderId="0" xfId="28" applyFont="1" applyAlignment="1">
      <alignment vertical="center"/>
    </xf>
    <xf numFmtId="172" fontId="13" fillId="0" borderId="20" xfId="0" applyNumberFormat="1" applyFont="1" applyFill="1" applyBorder="1" applyAlignment="1">
      <alignment vertical="center" wrapText="1"/>
    </xf>
    <xf numFmtId="172" fontId="13" fillId="0" borderId="20" xfId="0" applyNumberFormat="1" applyFont="1" applyFill="1" applyBorder="1" applyAlignment="1">
      <alignment vertical="center"/>
    </xf>
    <xf numFmtId="172" fontId="13" fillId="0" borderId="42" xfId="0" applyNumberFormat="1" applyFont="1" applyFill="1" applyBorder="1" applyAlignment="1">
      <alignment vertical="center"/>
    </xf>
    <xf numFmtId="172" fontId="13" fillId="0" borderId="42" xfId="0" applyNumberFormat="1" applyFont="1" applyFill="1" applyBorder="1" applyAlignment="1">
      <alignment vertical="center" wrapText="1"/>
    </xf>
    <xf numFmtId="2" fontId="2" fillId="0" borderId="0" xfId="1" applyNumberFormat="1" applyBorder="1"/>
    <xf numFmtId="2" fontId="24" fillId="0" borderId="0" xfId="1" applyNumberFormat="1" applyFont="1" applyBorder="1"/>
    <xf numFmtId="2" fontId="28" fillId="0" borderId="0" xfId="1" applyNumberFormat="1" applyFont="1" applyBorder="1" applyAlignment="1">
      <alignment horizontal="left" vertical="center"/>
    </xf>
    <xf numFmtId="2" fontId="2" fillId="0" borderId="0" xfId="1" applyNumberFormat="1"/>
    <xf numFmtId="2" fontId="3" fillId="0" borderId="0" xfId="1" applyNumberFormat="1" applyFont="1" applyBorder="1" applyAlignment="1">
      <alignment horizontal="left" vertical="center"/>
    </xf>
    <xf numFmtId="2" fontId="4" fillId="0" borderId="0" xfId="1" applyNumberFormat="1" applyFont="1"/>
    <xf numFmtId="2" fontId="39" fillId="0" borderId="0" xfId="39" applyNumberFormat="1" applyFont="1" applyAlignment="1">
      <alignment horizontal="center" vertical="center"/>
    </xf>
    <xf numFmtId="2" fontId="38" fillId="0" borderId="0" xfId="28" applyNumberFormat="1" applyFont="1" applyFill="1" applyAlignment="1">
      <alignment vertical="center"/>
    </xf>
    <xf numFmtId="2" fontId="0" fillId="0" borderId="0" xfId="0" applyNumberFormat="1" applyBorder="1"/>
    <xf numFmtId="2" fontId="39" fillId="0" borderId="0" xfId="41" applyNumberFormat="1" applyFont="1"/>
    <xf numFmtId="2" fontId="0" fillId="0" borderId="0" xfId="0" applyNumberFormat="1"/>
    <xf numFmtId="2" fontId="3" fillId="0" borderId="11" xfId="38" applyNumberFormat="1" applyFont="1" applyBorder="1" applyAlignment="1">
      <alignment vertical="center" wrapText="1"/>
    </xf>
    <xf numFmtId="2" fontId="26" fillId="0" borderId="0" xfId="0" applyNumberFormat="1" applyFont="1"/>
    <xf numFmtId="164" fontId="6" fillId="0" borderId="22" xfId="38" applyNumberFormat="1" applyFont="1" applyFill="1" applyBorder="1" applyAlignment="1">
      <alignment horizontal="right" vertical="center" wrapText="1"/>
    </xf>
    <xf numFmtId="167" fontId="8" fillId="0" borderId="0" xfId="33" applyNumberFormat="1" applyFont="1" applyFill="1" applyBorder="1" applyAlignment="1">
      <alignment horizontal="right" wrapText="1"/>
    </xf>
    <xf numFmtId="167" fontId="8" fillId="0" borderId="29" xfId="33" applyNumberFormat="1" applyFont="1" applyFill="1" applyBorder="1" applyAlignment="1">
      <alignment horizontal="right" wrapText="1"/>
    </xf>
    <xf numFmtId="167" fontId="8" fillId="0" borderId="35" xfId="33" applyNumberFormat="1" applyFont="1" applyFill="1" applyBorder="1" applyAlignment="1">
      <alignment horizontal="right" wrapText="1"/>
    </xf>
    <xf numFmtId="0" fontId="8" fillId="0" borderId="10" xfId="3" applyNumberFormat="1" applyFont="1" applyBorder="1" applyAlignment="1">
      <alignment horizontal="right" vertical="center" wrapText="1"/>
    </xf>
    <xf numFmtId="0" fontId="6" fillId="0" borderId="10" xfId="3" applyNumberFormat="1" applyFont="1" applyBorder="1" applyAlignment="1">
      <alignment horizontal="right" vertical="center" wrapText="1"/>
    </xf>
    <xf numFmtId="171" fontId="8" fillId="0" borderId="10" xfId="3" applyNumberFormat="1" applyFont="1" applyBorder="1" applyAlignment="1">
      <alignment horizontal="right" vertical="center" wrapText="1"/>
    </xf>
    <xf numFmtId="171" fontId="6" fillId="0" borderId="10" xfId="3" applyNumberFormat="1" applyFont="1" applyBorder="1" applyAlignment="1">
      <alignment horizontal="right" vertical="center" wrapText="1"/>
    </xf>
    <xf numFmtId="0" fontId="27" fillId="4" borderId="0" xfId="28" applyFont="1" applyFill="1"/>
    <xf numFmtId="164" fontId="27" fillId="0" borderId="0" xfId="30" applyNumberFormat="1" applyFont="1"/>
    <xf numFmtId="0" fontId="3" fillId="0" borderId="29" xfId="28" applyFont="1" applyFill="1" applyBorder="1" applyAlignment="1">
      <alignment vertical="center" wrapText="1"/>
    </xf>
    <xf numFmtId="0" fontId="3" fillId="0" borderId="0" xfId="28" applyFont="1" applyFill="1" applyBorder="1" applyAlignment="1">
      <alignment vertical="center" wrapText="1"/>
    </xf>
    <xf numFmtId="173" fontId="8" fillId="0" borderId="19" xfId="37" applyNumberFormat="1" applyFont="1" applyFill="1" applyBorder="1" applyAlignment="1">
      <alignment horizontal="right" vertical="center" wrapText="1"/>
    </xf>
    <xf numFmtId="167" fontId="8" fillId="0" borderId="29" xfId="33" applyNumberFormat="1" applyFont="1" applyFill="1" applyBorder="1" applyAlignment="1">
      <alignment horizontal="right" vertical="center" wrapText="1"/>
    </xf>
    <xf numFmtId="0" fontId="6" fillId="0" borderId="0" xfId="4" applyFont="1" applyBorder="1" applyAlignment="1">
      <alignment horizontal="right" wrapText="1"/>
    </xf>
    <xf numFmtId="0" fontId="43" fillId="4" borderId="0" xfId="0" applyFont="1" applyFill="1"/>
    <xf numFmtId="0" fontId="44" fillId="4" borderId="0" xfId="0" applyFont="1" applyFill="1"/>
    <xf numFmtId="0" fontId="41" fillId="4" borderId="0" xfId="0" applyFont="1" applyFill="1"/>
    <xf numFmtId="0" fontId="0" fillId="4" borderId="0" xfId="0" applyFill="1"/>
    <xf numFmtId="0" fontId="6" fillId="0" borderId="0" xfId="11" applyFont="1" applyFill="1" applyBorder="1" applyAlignment="1">
      <alignment horizontal="center" wrapText="1"/>
    </xf>
    <xf numFmtId="15" fontId="46" fillId="4" borderId="0" xfId="0" quotePrefix="1" applyNumberFormat="1" applyFont="1" applyFill="1"/>
    <xf numFmtId="0" fontId="8" fillId="0" borderId="10" xfId="11" applyFont="1" applyFill="1" applyBorder="1" applyAlignment="1">
      <alignment horizontal="left" vertical="center" wrapText="1"/>
    </xf>
    <xf numFmtId="0" fontId="27" fillId="0" borderId="0" xfId="39" applyFont="1" applyBorder="1"/>
    <xf numFmtId="0" fontId="8" fillId="0" borderId="0" xfId="11" applyFont="1" applyBorder="1" applyAlignment="1">
      <alignment horizontal="right" wrapText="1"/>
    </xf>
    <xf numFmtId="0" fontId="8" fillId="0" borderId="0" xfId="11" applyFont="1" applyFill="1" applyBorder="1" applyAlignment="1">
      <alignment horizontal="right" wrapText="1"/>
    </xf>
    <xf numFmtId="2" fontId="47" fillId="0" borderId="0" xfId="0" applyNumberFormat="1" applyFont="1" applyBorder="1"/>
    <xf numFmtId="0" fontId="27" fillId="0" borderId="15" xfId="39" applyFont="1" applyBorder="1"/>
    <xf numFmtId="171" fontId="8" fillId="0" borderId="15" xfId="42" applyNumberFormat="1" applyFont="1" applyBorder="1" applyAlignment="1">
      <alignment horizontal="right"/>
    </xf>
    <xf numFmtId="9" fontId="8" fillId="0" borderId="15" xfId="43" applyFont="1" applyBorder="1" applyAlignment="1">
      <alignment horizontal="right"/>
    </xf>
    <xf numFmtId="0" fontId="27" fillId="0" borderId="29" xfId="39" applyFont="1" applyBorder="1"/>
    <xf numFmtId="171" fontId="8" fillId="0" borderId="29" xfId="42" applyNumberFormat="1" applyFont="1" applyBorder="1" applyAlignment="1">
      <alignment horizontal="right"/>
    </xf>
    <xf numFmtId="9" fontId="8" fillId="0" borderId="29" xfId="43" applyFont="1" applyBorder="1" applyAlignment="1">
      <alignment horizontal="right"/>
    </xf>
    <xf numFmtId="0" fontId="27" fillId="0" borderId="29" xfId="39" applyFont="1" applyBorder="1" applyAlignment="1">
      <alignment horizontal="left" indent="3"/>
    </xf>
    <xf numFmtId="0" fontId="27" fillId="0" borderId="29" xfId="39" applyFont="1" applyBorder="1" applyAlignment="1">
      <alignment horizontal="left" indent="2"/>
    </xf>
    <xf numFmtId="0" fontId="27" fillId="0" borderId="29" xfId="39" applyFont="1" applyBorder="1" applyAlignment="1">
      <alignment horizontal="left" indent="4"/>
    </xf>
    <xf numFmtId="0" fontId="27" fillId="0" borderId="0" xfId="39" applyFont="1" applyFill="1" applyBorder="1"/>
    <xf numFmtId="0" fontId="30" fillId="0" borderId="11" xfId="39" applyFont="1" applyBorder="1"/>
    <xf numFmtId="171" fontId="8" fillId="0" borderId="11" xfId="42" applyNumberFormat="1" applyFont="1" applyBorder="1" applyAlignment="1">
      <alignment horizontal="right"/>
    </xf>
    <xf numFmtId="9" fontId="8" fillId="0" borderId="11" xfId="43" applyFont="1" applyBorder="1" applyAlignment="1">
      <alignment horizontal="right"/>
    </xf>
    <xf numFmtId="171" fontId="8" fillId="0" borderId="0" xfId="42" applyNumberFormat="1" applyFont="1" applyBorder="1" applyAlignment="1">
      <alignment horizontal="right"/>
    </xf>
    <xf numFmtId="0" fontId="27" fillId="0" borderId="29" xfId="39" applyFont="1" applyBorder="1" applyAlignment="1">
      <alignment wrapText="1"/>
    </xf>
    <xf numFmtId="0" fontId="30" fillId="0" borderId="26" xfId="39" applyFont="1" applyBorder="1"/>
    <xf numFmtId="171" fontId="8" fillId="0" borderId="26" xfId="42" applyNumberFormat="1" applyFont="1" applyBorder="1" applyAlignment="1">
      <alignment horizontal="right"/>
    </xf>
    <xf numFmtId="9" fontId="8" fillId="0" borderId="26" xfId="43" applyFont="1" applyBorder="1" applyAlignment="1">
      <alignment horizontal="right"/>
    </xf>
    <xf numFmtId="0" fontId="27" fillId="0" borderId="0" xfId="39" applyFont="1"/>
    <xf numFmtId="0" fontId="27" fillId="0" borderId="0" xfId="11" applyFont="1" applyBorder="1" applyAlignment="1">
      <alignment horizontal="right" wrapText="1"/>
    </xf>
    <xf numFmtId="0" fontId="27" fillId="0" borderId="0" xfId="11" applyFont="1" applyFill="1" applyBorder="1" applyAlignment="1">
      <alignment horizontal="right" wrapText="1"/>
    </xf>
    <xf numFmtId="10" fontId="27" fillId="0" borderId="0" xfId="11" applyNumberFormat="1" applyFont="1" applyFill="1" applyBorder="1" applyAlignment="1">
      <alignment horizontal="right" wrapText="1"/>
    </xf>
    <xf numFmtId="0" fontId="27" fillId="0" borderId="43" xfId="39" applyFont="1" applyBorder="1"/>
    <xf numFmtId="164" fontId="27" fillId="0" borderId="43" xfId="39" applyNumberFormat="1" applyFont="1" applyBorder="1" applyAlignment="1">
      <alignment horizontal="right"/>
    </xf>
    <xf numFmtId="9" fontId="27" fillId="0" borderId="43" xfId="39" applyNumberFormat="1" applyFont="1" applyBorder="1" applyAlignment="1">
      <alignment horizontal="right"/>
    </xf>
    <xf numFmtId="164" fontId="27" fillId="0" borderId="40" xfId="39" applyNumberFormat="1" applyFont="1" applyBorder="1" applyAlignment="1">
      <alignment horizontal="right"/>
    </xf>
    <xf numFmtId="9" fontId="27" fillId="0" borderId="40" xfId="39" applyNumberFormat="1" applyFont="1" applyBorder="1" applyAlignment="1">
      <alignment horizontal="right"/>
    </xf>
    <xf numFmtId="164" fontId="27" fillId="0" borderId="22" xfId="39" applyNumberFormat="1" applyFont="1" applyBorder="1" applyAlignment="1">
      <alignment horizontal="right"/>
    </xf>
    <xf numFmtId="9" fontId="27" fillId="0" borderId="22" xfId="39" applyNumberFormat="1" applyFont="1" applyBorder="1" applyAlignment="1">
      <alignment horizontal="right"/>
    </xf>
    <xf numFmtId="164" fontId="27" fillId="0" borderId="44" xfId="39" applyNumberFormat="1" applyFont="1" applyBorder="1" applyAlignment="1">
      <alignment horizontal="right"/>
    </xf>
    <xf numFmtId="164" fontId="27" fillId="0" borderId="26" xfId="39" applyNumberFormat="1" applyFont="1" applyBorder="1" applyAlignment="1">
      <alignment horizontal="right"/>
    </xf>
    <xf numFmtId="9" fontId="27" fillId="0" borderId="26" xfId="39" applyNumberFormat="1" applyFont="1" applyBorder="1" applyAlignment="1">
      <alignment horizontal="right"/>
    </xf>
    <xf numFmtId="0" fontId="47" fillId="0" borderId="0" xfId="0" applyFont="1"/>
    <xf numFmtId="0" fontId="47" fillId="0" borderId="0" xfId="28" applyFont="1"/>
    <xf numFmtId="0" fontId="47" fillId="0" borderId="0" xfId="1" applyFont="1"/>
    <xf numFmtId="0" fontId="27" fillId="0" borderId="10" xfId="39" applyFont="1" applyBorder="1"/>
    <xf numFmtId="0" fontId="8" fillId="0" borderId="10" xfId="11" applyFont="1" applyFill="1" applyBorder="1" applyAlignment="1">
      <alignment horizontal="right" wrapText="1"/>
    </xf>
    <xf numFmtId="171" fontId="8" fillId="0" borderId="0" xfId="42" applyNumberFormat="1" applyFont="1" applyBorder="1"/>
    <xf numFmtId="0" fontId="27" fillId="0" borderId="29" xfId="39" applyFont="1" applyFill="1" applyBorder="1" applyAlignment="1">
      <alignment horizontal="left" indent="3"/>
    </xf>
    <xf numFmtId="0" fontId="27" fillId="0" borderId="29" xfId="39" applyFont="1" applyFill="1" applyBorder="1"/>
    <xf numFmtId="0" fontId="27" fillId="0" borderId="29" xfId="39" applyFont="1" applyFill="1" applyBorder="1" applyAlignment="1">
      <alignment horizontal="left" indent="2"/>
    </xf>
    <xf numFmtId="0" fontId="27" fillId="0" borderId="29" xfId="39" applyFont="1" applyFill="1" applyBorder="1" applyAlignment="1">
      <alignment horizontal="left" indent="4"/>
    </xf>
    <xf numFmtId="0" fontId="6" fillId="0" borderId="0" xfId="40" applyFont="1" applyFill="1" applyBorder="1" applyAlignment="1">
      <alignment vertical="center" wrapText="1"/>
    </xf>
    <xf numFmtId="171" fontId="8" fillId="0" borderId="11" xfId="42" applyNumberFormat="1" applyFont="1" applyBorder="1"/>
    <xf numFmtId="171" fontId="8" fillId="0" borderId="26" xfId="42" applyNumberFormat="1" applyFont="1" applyBorder="1"/>
    <xf numFmtId="166" fontId="27" fillId="0" borderId="0" xfId="39" applyNumberFormat="1" applyFont="1" applyBorder="1"/>
    <xf numFmtId="171" fontId="27" fillId="0" borderId="43" xfId="42" applyNumberFormat="1" applyFont="1" applyBorder="1"/>
    <xf numFmtId="171" fontId="27" fillId="0" borderId="29" xfId="42" applyNumberFormat="1" applyFont="1" applyBorder="1"/>
    <xf numFmtId="171" fontId="27" fillId="0" borderId="29" xfId="42" applyNumberFormat="1" applyFont="1" applyFill="1" applyBorder="1"/>
    <xf numFmtId="171" fontId="27" fillId="0" borderId="0" xfId="42" applyNumberFormat="1" applyFont="1" applyFill="1" applyBorder="1"/>
    <xf numFmtId="171" fontId="27" fillId="0" borderId="11" xfId="42" applyNumberFormat="1" applyFont="1" applyBorder="1"/>
    <xf numFmtId="171" fontId="27" fillId="0" borderId="0" xfId="42" applyNumberFormat="1" applyFont="1" applyBorder="1"/>
    <xf numFmtId="171" fontId="27" fillId="0" borderId="26" xfId="42" applyNumberFormat="1" applyFont="1" applyBorder="1"/>
    <xf numFmtId="0" fontId="47" fillId="0" borderId="0" xfId="28" applyFont="1" applyFill="1"/>
    <xf numFmtId="164" fontId="8" fillId="0" borderId="0" xfId="39" applyNumberFormat="1" applyFont="1" applyBorder="1" applyAlignment="1">
      <alignment horizontal="right"/>
    </xf>
    <xf numFmtId="164" fontId="8" fillId="0" borderId="11" xfId="39" applyNumberFormat="1" applyFont="1" applyBorder="1" applyAlignment="1">
      <alignment horizontal="right"/>
    </xf>
    <xf numFmtId="164" fontId="8" fillId="0" borderId="26" xfId="39" applyNumberFormat="1" applyFont="1" applyBorder="1" applyAlignment="1">
      <alignment horizontal="right"/>
    </xf>
    <xf numFmtId="0" fontId="47" fillId="0" borderId="0" xfId="39" applyFont="1"/>
    <xf numFmtId="164" fontId="47" fillId="0" borderId="0" xfId="28" applyNumberFormat="1" applyFont="1"/>
    <xf numFmtId="164" fontId="27" fillId="0" borderId="29" xfId="39" applyNumberFormat="1" applyFont="1" applyBorder="1" applyAlignment="1">
      <alignment horizontal="right"/>
    </xf>
    <xf numFmtId="164" fontId="27" fillId="0" borderId="29" xfId="39" applyNumberFormat="1" applyFont="1" applyFill="1" applyBorder="1" applyAlignment="1">
      <alignment horizontal="right"/>
    </xf>
    <xf numFmtId="164" fontId="27" fillId="5" borderId="0" xfId="39" applyNumberFormat="1" applyFont="1" applyFill="1" applyBorder="1" applyAlignment="1">
      <alignment horizontal="right"/>
    </xf>
    <xf numFmtId="164" fontId="27" fillId="0" borderId="0" xfId="39" applyNumberFormat="1" applyFont="1" applyFill="1" applyBorder="1" applyAlignment="1">
      <alignment horizontal="right"/>
    </xf>
    <xf numFmtId="164" fontId="27" fillId="0" borderId="11" xfId="39" applyNumberFormat="1" applyFont="1" applyBorder="1" applyAlignment="1">
      <alignment horizontal="right"/>
    </xf>
    <xf numFmtId="164" fontId="27" fillId="0" borderId="0" xfId="39" applyNumberFormat="1" applyFont="1" applyBorder="1" applyAlignment="1">
      <alignment horizontal="right"/>
    </xf>
    <xf numFmtId="0" fontId="27" fillId="0" borderId="10" xfId="39" applyFont="1" applyBorder="1" applyAlignment="1"/>
    <xf numFmtId="0" fontId="8" fillId="0" borderId="10" xfId="39" applyFont="1" applyBorder="1" applyAlignment="1">
      <alignment horizontal="right" wrapText="1"/>
    </xf>
    <xf numFmtId="171" fontId="8" fillId="0" borderId="44" xfId="39" applyNumberFormat="1" applyFont="1" applyBorder="1"/>
    <xf numFmtId="164" fontId="48" fillId="0" borderId="0" xfId="39" applyNumberFormat="1" applyFont="1"/>
    <xf numFmtId="171" fontId="8" fillId="0" borderId="29" xfId="39" applyNumberFormat="1" applyFont="1" applyBorder="1"/>
    <xf numFmtId="171" fontId="8" fillId="0" borderId="35" xfId="39" applyNumberFormat="1" applyFont="1" applyBorder="1"/>
    <xf numFmtId="171" fontId="8" fillId="0" borderId="40" xfId="39" applyNumberFormat="1" applyFont="1" applyBorder="1"/>
    <xf numFmtId="171" fontId="8" fillId="0" borderId="11" xfId="39" applyNumberFormat="1" applyFont="1" applyBorder="1"/>
    <xf numFmtId="171" fontId="8" fillId="0" borderId="22" xfId="39" applyNumberFormat="1" applyFont="1" applyBorder="1"/>
    <xf numFmtId="171" fontId="8" fillId="0" borderId="0" xfId="39" applyNumberFormat="1" applyFont="1" applyBorder="1"/>
    <xf numFmtId="171" fontId="8" fillId="0" borderId="47" xfId="39" applyNumberFormat="1" applyFont="1" applyBorder="1"/>
    <xf numFmtId="0" fontId="27" fillId="0" borderId="29" xfId="39" applyFont="1" applyBorder="1" applyAlignment="1">
      <alignment vertical="center" wrapText="1"/>
    </xf>
    <xf numFmtId="0" fontId="47" fillId="0" borderId="0" xfId="28" applyFont="1" applyAlignment="1">
      <alignment vertical="center"/>
    </xf>
    <xf numFmtId="171" fontId="8" fillId="0" borderId="26" xfId="39" applyNumberFormat="1" applyFont="1" applyBorder="1"/>
    <xf numFmtId="0" fontId="27" fillId="0" borderId="10" xfId="39" applyFont="1" applyBorder="1" applyAlignment="1">
      <alignment horizontal="right" wrapText="1"/>
    </xf>
    <xf numFmtId="171" fontId="27" fillId="0" borderId="0" xfId="39" applyNumberFormat="1" applyFont="1" applyBorder="1"/>
    <xf numFmtId="171" fontId="27" fillId="0" borderId="29" xfId="39" applyNumberFormat="1" applyFont="1" applyBorder="1"/>
    <xf numFmtId="171" fontId="27" fillId="0" borderId="40" xfId="39" applyNumberFormat="1" applyFont="1" applyBorder="1"/>
    <xf numFmtId="171" fontId="27" fillId="0" borderId="22" xfId="39" applyNumberFormat="1" applyFont="1" applyBorder="1"/>
    <xf numFmtId="171" fontId="27" fillId="0" borderId="26" xfId="39" applyNumberFormat="1" applyFont="1" applyBorder="1"/>
    <xf numFmtId="2" fontId="8" fillId="0" borderId="0" xfId="11" applyNumberFormat="1" applyFont="1" applyFill="1" applyBorder="1" applyAlignment="1">
      <alignment horizontal="center" wrapText="1"/>
    </xf>
    <xf numFmtId="2" fontId="27" fillId="0" borderId="0" xfId="41" applyNumberFormat="1" applyFont="1" applyFill="1" applyBorder="1"/>
    <xf numFmtId="2" fontId="8" fillId="0" borderId="10" xfId="11" applyNumberFormat="1" applyFont="1" applyFill="1" applyBorder="1" applyAlignment="1">
      <alignment horizontal="center" wrapText="1"/>
    </xf>
    <xf numFmtId="2" fontId="8" fillId="0" borderId="24" xfId="11" applyNumberFormat="1" applyFont="1" applyFill="1" applyBorder="1" applyAlignment="1">
      <alignment horizontal="right" wrapText="1"/>
    </xf>
    <xf numFmtId="2" fontId="6" fillId="0" borderId="0" xfId="40" applyNumberFormat="1" applyFont="1" applyFill="1" applyBorder="1" applyAlignment="1">
      <alignment vertical="center" wrapText="1"/>
    </xf>
    <xf numFmtId="171" fontId="8" fillId="0" borderId="0" xfId="42" applyNumberFormat="1" applyFont="1" applyFill="1" applyBorder="1" applyAlignment="1">
      <alignment horizontal="right" vertical="center" wrapText="1"/>
    </xf>
    <xf numFmtId="2" fontId="6" fillId="0" borderId="29" xfId="40" applyNumberFormat="1" applyFont="1" applyFill="1" applyBorder="1" applyAlignment="1">
      <alignment vertical="center" wrapText="1"/>
    </xf>
    <xf numFmtId="2" fontId="3" fillId="0" borderId="11" xfId="40" applyNumberFormat="1" applyFont="1" applyBorder="1" applyAlignment="1">
      <alignment vertical="center" wrapText="1"/>
    </xf>
    <xf numFmtId="2" fontId="6" fillId="0" borderId="0" xfId="40" applyNumberFormat="1" applyFont="1" applyBorder="1" applyAlignment="1">
      <alignment vertical="center" wrapText="1"/>
    </xf>
    <xf numFmtId="2" fontId="6" fillId="0" borderId="29" xfId="40" applyNumberFormat="1" applyFont="1" applyBorder="1" applyAlignment="1">
      <alignment vertical="center" wrapText="1"/>
    </xf>
    <xf numFmtId="2" fontId="6" fillId="0" borderId="29" xfId="40" applyNumberFormat="1" applyFont="1" applyBorder="1" applyAlignment="1">
      <alignment horizontal="left" vertical="center" wrapText="1" indent="1"/>
    </xf>
    <xf numFmtId="2" fontId="3" fillId="0" borderId="22" xfId="38" applyNumberFormat="1" applyFont="1" applyBorder="1" applyAlignment="1">
      <alignment vertical="center" wrapText="1"/>
    </xf>
    <xf numFmtId="2" fontId="27" fillId="0" borderId="0" xfId="39" applyNumberFormat="1" applyFont="1" applyBorder="1"/>
    <xf numFmtId="2" fontId="27" fillId="0" borderId="0" xfId="39" applyNumberFormat="1" applyFont="1" applyBorder="1" applyAlignment="1">
      <alignment horizontal="center" vertical="center"/>
    </xf>
    <xf numFmtId="2" fontId="27" fillId="0" borderId="0" xfId="41" applyNumberFormat="1" applyFont="1" applyBorder="1"/>
    <xf numFmtId="2" fontId="8" fillId="0" borderId="10" xfId="11" applyNumberFormat="1" applyFont="1" applyFill="1" applyBorder="1" applyAlignment="1">
      <alignment horizontal="centerContinuous" vertical="center" wrapText="1"/>
    </xf>
    <xf numFmtId="2" fontId="8" fillId="0" borderId="10" xfId="11" applyNumberFormat="1" applyFont="1" applyBorder="1" applyAlignment="1">
      <alignment horizontal="center" wrapText="1"/>
    </xf>
    <xf numFmtId="2" fontId="8" fillId="0" borderId="10" xfId="11" applyNumberFormat="1" applyFont="1" applyFill="1" applyBorder="1" applyAlignment="1">
      <alignment horizontal="right" wrapText="1"/>
    </xf>
    <xf numFmtId="2" fontId="6" fillId="0" borderId="21" xfId="40" applyNumberFormat="1" applyFont="1" applyBorder="1" applyAlignment="1">
      <alignment vertical="center" wrapText="1"/>
    </xf>
    <xf numFmtId="171" fontId="8" fillId="0" borderId="21" xfId="42" applyNumberFormat="1" applyFont="1" applyBorder="1" applyAlignment="1">
      <alignment vertical="center" wrapText="1"/>
    </xf>
    <xf numFmtId="2" fontId="6" fillId="0" borderId="20" xfId="40" applyNumberFormat="1" applyFont="1" applyBorder="1" applyAlignment="1">
      <alignment vertical="center" wrapText="1"/>
    </xf>
    <xf numFmtId="2" fontId="6" fillId="0" borderId="17" xfId="40" applyNumberFormat="1" applyFont="1" applyBorder="1" applyAlignment="1">
      <alignment vertical="center" wrapText="1"/>
    </xf>
    <xf numFmtId="2" fontId="27" fillId="0" borderId="0" xfId="41" applyNumberFormat="1" applyFont="1"/>
    <xf numFmtId="2" fontId="8" fillId="0" borderId="0" xfId="11" applyNumberFormat="1" applyFont="1" applyBorder="1" applyAlignment="1">
      <alignment horizontal="center" vertical="center" wrapText="1"/>
    </xf>
    <xf numFmtId="2" fontId="27" fillId="0" borderId="0" xfId="41" applyNumberFormat="1" applyFont="1" applyBorder="1" applyAlignment="1">
      <alignment vertical="center"/>
    </xf>
    <xf numFmtId="2" fontId="6" fillId="0" borderId="21" xfId="29" applyNumberFormat="1" applyFont="1" applyBorder="1" applyAlignment="1">
      <alignment vertical="center" wrapText="1"/>
    </xf>
    <xf numFmtId="2" fontId="6" fillId="0" borderId="20" xfId="29" applyNumberFormat="1" applyFont="1" applyBorder="1" applyAlignment="1">
      <alignment vertical="center" wrapText="1"/>
    </xf>
    <xf numFmtId="2" fontId="6" fillId="0" borderId="17" xfId="29" applyNumberFormat="1" applyFont="1" applyBorder="1" applyAlignment="1">
      <alignment vertical="center" wrapText="1"/>
    </xf>
    <xf numFmtId="1" fontId="8" fillId="0" borderId="0" xfId="11" applyNumberFormat="1" applyFont="1" applyBorder="1" applyAlignment="1">
      <alignment horizontal="center" vertical="center" wrapText="1"/>
    </xf>
    <xf numFmtId="0" fontId="2" fillId="4" borderId="0" xfId="1" applyFill="1"/>
    <xf numFmtId="171" fontId="42" fillId="4" borderId="0" xfId="42" applyNumberFormat="1" applyFont="1" applyFill="1"/>
    <xf numFmtId="171" fontId="6" fillId="4" borderId="0" xfId="42" applyNumberFormat="1" applyFont="1" applyFill="1"/>
    <xf numFmtId="0" fontId="27" fillId="4" borderId="0" xfId="28" applyFont="1" applyFill="1" applyBorder="1"/>
    <xf numFmtId="0" fontId="47" fillId="4" borderId="0" xfId="0" applyFont="1" applyFill="1"/>
    <xf numFmtId="0" fontId="47" fillId="4" borderId="0" xfId="28" applyFont="1" applyFill="1"/>
    <xf numFmtId="0" fontId="47" fillId="4" borderId="0" xfId="1" applyFont="1" applyFill="1"/>
    <xf numFmtId="0" fontId="27" fillId="0" borderId="10" xfId="39" applyFont="1" applyFill="1" applyBorder="1" applyAlignment="1">
      <alignment horizontal="right"/>
    </xf>
    <xf numFmtId="0" fontId="8" fillId="0" borderId="10" xfId="39" applyFont="1" applyFill="1" applyBorder="1" applyAlignment="1">
      <alignment horizontal="right" wrapText="1"/>
    </xf>
    <xf numFmtId="0" fontId="8" fillId="0" borderId="0" xfId="39" applyFont="1" applyBorder="1" applyAlignment="1">
      <alignment horizontal="right" wrapText="1"/>
    </xf>
    <xf numFmtId="0" fontId="3" fillId="0" borderId="0" xfId="40" applyFont="1" applyFill="1" applyBorder="1" applyAlignment="1">
      <alignment vertical="center" wrapText="1"/>
    </xf>
    <xf numFmtId="2" fontId="8" fillId="0" borderId="21" xfId="40" applyNumberFormat="1" applyFont="1" applyFill="1" applyBorder="1" applyAlignment="1">
      <alignment vertical="center" wrapText="1"/>
    </xf>
    <xf numFmtId="2" fontId="8" fillId="0" borderId="25" xfId="40" applyNumberFormat="1" applyFont="1" applyFill="1" applyBorder="1" applyAlignment="1">
      <alignment vertical="center" wrapText="1"/>
    </xf>
    <xf numFmtId="0" fontId="6" fillId="0" borderId="20" xfId="40" applyFont="1" applyFill="1" applyBorder="1" applyAlignment="1">
      <alignment vertical="center" wrapText="1"/>
    </xf>
    <xf numFmtId="171" fontId="8" fillId="0" borderId="0" xfId="42" applyNumberFormat="1" applyFont="1" applyFill="1" applyBorder="1" applyAlignment="1">
      <alignment vertical="center" wrapText="1"/>
    </xf>
    <xf numFmtId="0" fontId="6" fillId="0" borderId="20" xfId="40" applyFont="1" applyFill="1" applyBorder="1" applyAlignment="1">
      <alignment horizontal="left" vertical="center" wrapText="1" indent="3"/>
    </xf>
    <xf numFmtId="0" fontId="6" fillId="0" borderId="20" xfId="40" applyFont="1" applyFill="1" applyBorder="1" applyAlignment="1">
      <alignment horizontal="left" vertical="center" wrapText="1" indent="4"/>
    </xf>
    <xf numFmtId="0" fontId="6" fillId="0" borderId="17" xfId="40" applyFont="1" applyFill="1" applyBorder="1" applyAlignment="1">
      <alignment vertical="center" wrapText="1"/>
    </xf>
    <xf numFmtId="0" fontId="3" fillId="0" borderId="14" xfId="40" applyFont="1" applyFill="1" applyBorder="1" applyAlignment="1">
      <alignment vertical="center" wrapText="1"/>
    </xf>
    <xf numFmtId="0" fontId="6" fillId="0" borderId="20" xfId="40" applyFont="1" applyBorder="1" applyAlignment="1">
      <alignment vertical="center" wrapText="1"/>
    </xf>
    <xf numFmtId="0" fontId="6" fillId="0" borderId="17" xfId="40" applyFont="1" applyBorder="1" applyAlignment="1">
      <alignment horizontal="left" vertical="center" wrapText="1"/>
    </xf>
    <xf numFmtId="0" fontId="3" fillId="0" borderId="14" xfId="40" applyFont="1" applyBorder="1" applyAlignment="1">
      <alignment vertical="center" wrapText="1"/>
    </xf>
    <xf numFmtId="0" fontId="3" fillId="0" borderId="22" xfId="40" applyFont="1" applyBorder="1" applyAlignment="1">
      <alignment vertical="center" wrapText="1"/>
    </xf>
    <xf numFmtId="0" fontId="6" fillId="0" borderId="45" xfId="40" applyFont="1" applyBorder="1" applyAlignment="1">
      <alignment horizontal="left" vertical="center" wrapText="1" indent="3"/>
    </xf>
    <xf numFmtId="171" fontId="8" fillId="0" borderId="45" xfId="42" applyNumberFormat="1" applyFont="1" applyFill="1" applyBorder="1" applyAlignment="1">
      <alignment vertical="center" wrapText="1"/>
    </xf>
    <xf numFmtId="0" fontId="3" fillId="0" borderId="0" xfId="40" applyFont="1" applyBorder="1" applyAlignment="1">
      <alignment vertical="center" wrapText="1"/>
    </xf>
    <xf numFmtId="171" fontId="8" fillId="0" borderId="0" xfId="42" applyNumberFormat="1" applyFont="1" applyBorder="1" applyAlignment="1">
      <alignment vertical="center" wrapText="1"/>
    </xf>
    <xf numFmtId="0" fontId="6" fillId="0" borderId="48" xfId="40" applyFont="1" applyBorder="1" applyAlignment="1">
      <alignment vertical="center" wrapText="1"/>
    </xf>
    <xf numFmtId="0" fontId="26" fillId="0" borderId="0" xfId="28" applyFont="1" applyFill="1" applyAlignment="1">
      <alignment horizontal="left" vertical="top" wrapText="1"/>
    </xf>
    <xf numFmtId="2" fontId="3" fillId="0" borderId="0" xfId="38" applyNumberFormat="1" applyFont="1" applyBorder="1" applyAlignment="1">
      <alignment vertical="center" wrapText="1"/>
    </xf>
    <xf numFmtId="171" fontId="8" fillId="0" borderId="0" xfId="42" applyNumberFormat="1" applyFont="1" applyBorder="1" applyAlignment="1">
      <alignment horizontal="right" vertical="center" wrapText="1"/>
    </xf>
    <xf numFmtId="0" fontId="39" fillId="0" borderId="0" xfId="39" applyFont="1" applyAlignment="1">
      <alignment horizontal="left"/>
    </xf>
    <xf numFmtId="164" fontId="27" fillId="0" borderId="43" xfId="39" applyNumberFormat="1" applyFont="1" applyFill="1" applyBorder="1" applyAlignment="1">
      <alignment horizontal="right"/>
    </xf>
    <xf numFmtId="9" fontId="27" fillId="0" borderId="0" xfId="39" applyNumberFormat="1" applyFont="1" applyBorder="1" applyAlignment="1">
      <alignment horizontal="right"/>
    </xf>
    <xf numFmtId="0" fontId="39" fillId="0" borderId="0" xfId="39" applyFont="1" applyAlignment="1"/>
    <xf numFmtId="0" fontId="27" fillId="0" borderId="0" xfId="39" applyFont="1" applyAlignment="1">
      <alignment horizontal="left"/>
    </xf>
    <xf numFmtId="0" fontId="27" fillId="0" borderId="0" xfId="39" applyFont="1" applyAlignment="1"/>
    <xf numFmtId="164" fontId="8" fillId="0" borderId="43" xfId="39" applyNumberFormat="1" applyFont="1" applyBorder="1" applyAlignment="1">
      <alignment horizontal="right"/>
    </xf>
    <xf numFmtId="164" fontId="8" fillId="0" borderId="29" xfId="39" applyNumberFormat="1" applyFont="1" applyBorder="1" applyAlignment="1">
      <alignment horizontal="right"/>
    </xf>
    <xf numFmtId="164" fontId="8" fillId="5" borderId="0" xfId="39" applyNumberFormat="1" applyFont="1" applyFill="1" applyBorder="1" applyAlignment="1">
      <alignment horizontal="right"/>
    </xf>
    <xf numFmtId="164" fontId="8" fillId="0" borderId="0" xfId="39" applyNumberFormat="1" applyFont="1" applyFill="1" applyBorder="1" applyAlignment="1">
      <alignment horizontal="right"/>
    </xf>
    <xf numFmtId="0" fontId="8" fillId="0" borderId="10" xfId="0" applyFont="1" applyBorder="1" applyAlignment="1">
      <alignment wrapText="1"/>
    </xf>
    <xf numFmtId="0" fontId="8" fillId="0" borderId="10" xfId="0" applyFont="1" applyBorder="1" applyAlignment="1">
      <alignment vertical="center" wrapText="1"/>
    </xf>
    <xf numFmtId="0" fontId="13" fillId="0" borderId="21" xfId="1" applyFont="1" applyBorder="1" applyAlignment="1">
      <alignment vertical="center"/>
    </xf>
    <xf numFmtId="172" fontId="13" fillId="0" borderId="21" xfId="0" applyNumberFormat="1" applyFont="1" applyFill="1" applyBorder="1" applyAlignment="1">
      <alignment vertical="center" wrapText="1"/>
    </xf>
    <xf numFmtId="172" fontId="33" fillId="0" borderId="21" xfId="0" applyNumberFormat="1" applyFont="1" applyFill="1" applyBorder="1" applyAlignment="1">
      <alignment vertical="center" wrapText="1"/>
    </xf>
    <xf numFmtId="164" fontId="35" fillId="0" borderId="44" xfId="10" applyFont="1" applyBorder="1">
      <alignment horizontal="right" wrapText="1"/>
    </xf>
    <xf numFmtId="2" fontId="51" fillId="0" borderId="0" xfId="39" applyNumberFormat="1" applyFont="1" applyBorder="1" applyAlignment="1">
      <alignment horizontal="center" vertical="center"/>
    </xf>
    <xf numFmtId="2" fontId="51" fillId="0" borderId="0" xfId="0" applyNumberFormat="1" applyFont="1" applyBorder="1"/>
    <xf numFmtId="2" fontId="51" fillId="0" borderId="0" xfId="41" applyNumberFormat="1" applyFont="1"/>
    <xf numFmtId="0" fontId="39" fillId="4" borderId="0" xfId="0" applyFont="1" applyFill="1"/>
    <xf numFmtId="0" fontId="2" fillId="4" borderId="0" xfId="0" applyFont="1" applyFill="1" applyAlignment="1">
      <alignment horizontal="left"/>
    </xf>
    <xf numFmtId="0" fontId="52" fillId="4" borderId="0" xfId="0" applyFont="1" applyFill="1" applyAlignment="1">
      <alignment horizontal="left" vertical="center" wrapText="1"/>
    </xf>
    <xf numFmtId="0" fontId="28" fillId="4" borderId="0" xfId="0" applyFont="1" applyFill="1"/>
    <xf numFmtId="0" fontId="28" fillId="4" borderId="0" xfId="1" applyFont="1" applyFill="1" applyBorder="1" applyAlignment="1">
      <alignment horizontal="left" vertical="center"/>
    </xf>
    <xf numFmtId="2" fontId="27" fillId="0" borderId="0" xfId="39" applyNumberFormat="1" applyFont="1" applyAlignment="1">
      <alignment horizontal="center" vertical="center"/>
    </xf>
    <xf numFmtId="2" fontId="47" fillId="0" borderId="0" xfId="1" applyNumberFormat="1" applyFont="1" applyAlignment="1"/>
    <xf numFmtId="2" fontId="53" fillId="0" borderId="0" xfId="28" applyNumberFormat="1" applyFont="1" applyFill="1" applyAlignment="1">
      <alignment vertical="center"/>
    </xf>
    <xf numFmtId="2" fontId="6" fillId="0" borderId="0" xfId="1" applyNumberFormat="1" applyFont="1" applyAlignment="1"/>
    <xf numFmtId="0" fontId="26" fillId="0" borderId="0" xfId="1" applyFont="1" applyFill="1"/>
    <xf numFmtId="0" fontId="27" fillId="4" borderId="0" xfId="0" applyFont="1" applyFill="1" applyAlignment="1">
      <alignment horizontal="left" vertical="top" wrapText="1"/>
    </xf>
    <xf numFmtId="0" fontId="27" fillId="4" borderId="0" xfId="0" applyFont="1" applyFill="1" applyAlignment="1">
      <alignment horizontal="left" wrapText="1"/>
    </xf>
    <xf numFmtId="0" fontId="54" fillId="0" borderId="0" xfId="28" applyFont="1" applyFill="1" applyBorder="1" applyAlignment="1">
      <alignment horizontal="left" vertical="center"/>
    </xf>
    <xf numFmtId="0" fontId="2" fillId="0" borderId="0" xfId="1" applyFont="1"/>
    <xf numFmtId="0" fontId="2" fillId="4" borderId="0" xfId="1" applyFont="1" applyFill="1"/>
    <xf numFmtId="0" fontId="2" fillId="0" borderId="0" xfId="39" applyFont="1"/>
    <xf numFmtId="0" fontId="27" fillId="4" borderId="29" xfId="0" applyFont="1" applyFill="1" applyBorder="1" applyAlignment="1">
      <alignment horizontal="left" vertical="center" wrapText="1" indent="1"/>
    </xf>
    <xf numFmtId="0" fontId="27" fillId="0" borderId="25" xfId="0" applyFont="1" applyBorder="1" applyAlignment="1">
      <alignment horizontal="left" vertical="center" indent="1"/>
    </xf>
    <xf numFmtId="0" fontId="27" fillId="0" borderId="0" xfId="0" applyFont="1" applyBorder="1" applyAlignment="1">
      <alignment horizontal="left" vertical="center" indent="1"/>
    </xf>
    <xf numFmtId="0" fontId="27" fillId="0" borderId="29" xfId="0" applyFont="1" applyBorder="1" applyAlignment="1">
      <alignment horizontal="left" vertical="center" indent="1"/>
    </xf>
    <xf numFmtId="0" fontId="27" fillId="0" borderId="16" xfId="0" applyFont="1" applyBorder="1" applyAlignment="1">
      <alignment horizontal="left" vertical="center" indent="1"/>
    </xf>
    <xf numFmtId="0" fontId="27" fillId="0" borderId="0" xfId="39" applyFont="1" applyBorder="1" applyAlignment="1"/>
    <xf numFmtId="0" fontId="27" fillId="0" borderId="0" xfId="39" applyFont="1" applyBorder="1" applyAlignment="1">
      <alignment vertical="center"/>
    </xf>
    <xf numFmtId="164" fontId="8" fillId="0" borderId="28" xfId="39" applyNumberFormat="1" applyFont="1" applyBorder="1" applyAlignment="1">
      <alignment horizontal="right"/>
    </xf>
    <xf numFmtId="0" fontId="47" fillId="0" borderId="0" xfId="39" applyFont="1" applyBorder="1"/>
    <xf numFmtId="0" fontId="27" fillId="0" borderId="10" xfId="39" applyFont="1" applyFill="1" applyBorder="1" applyAlignment="1">
      <alignment horizontal="right" wrapText="1"/>
    </xf>
    <xf numFmtId="0" fontId="27" fillId="0" borderId="0" xfId="39" applyFont="1" applyBorder="1" applyAlignment="1">
      <alignment horizontal="right" wrapText="1"/>
    </xf>
    <xf numFmtId="2" fontId="27" fillId="0" borderId="21" xfId="40" applyNumberFormat="1" applyFont="1" applyFill="1" applyBorder="1" applyAlignment="1">
      <alignment vertical="center" wrapText="1"/>
    </xf>
    <xf numFmtId="2" fontId="27" fillId="0" borderId="25" xfId="40" applyNumberFormat="1" applyFont="1" applyFill="1" applyBorder="1" applyAlignment="1">
      <alignment vertical="center" wrapText="1"/>
    </xf>
    <xf numFmtId="171" fontId="27" fillId="0" borderId="0" xfId="42" applyNumberFormat="1" applyFont="1" applyFill="1" applyBorder="1" applyAlignment="1">
      <alignment vertical="center" wrapText="1"/>
    </xf>
    <xf numFmtId="171" fontId="27" fillId="0" borderId="20" xfId="42" applyNumberFormat="1" applyFont="1" applyFill="1" applyBorder="1" applyAlignment="1">
      <alignment vertical="center" wrapText="1"/>
    </xf>
    <xf numFmtId="171" fontId="27" fillId="4" borderId="20" xfId="42" applyNumberFormat="1" applyFont="1" applyFill="1" applyBorder="1" applyAlignment="1">
      <alignment vertical="center" wrapText="1"/>
    </xf>
    <xf numFmtId="171" fontId="27" fillId="4" borderId="46" xfId="42" applyNumberFormat="1" applyFont="1" applyFill="1" applyBorder="1" applyAlignment="1">
      <alignment vertical="center" wrapText="1"/>
    </xf>
    <xf numFmtId="171" fontId="27" fillId="0" borderId="46" xfId="42" applyNumberFormat="1" applyFont="1" applyFill="1" applyBorder="1" applyAlignment="1">
      <alignment vertical="center" wrapText="1"/>
    </xf>
    <xf numFmtId="171" fontId="27" fillId="0" borderId="3" xfId="42" applyNumberFormat="1" applyFont="1" applyFill="1" applyBorder="1" applyAlignment="1">
      <alignment vertical="center" wrapText="1"/>
    </xf>
    <xf numFmtId="171" fontId="27" fillId="0" borderId="0" xfId="42" applyNumberFormat="1" applyFont="1" applyBorder="1" applyAlignment="1">
      <alignment vertical="center" wrapText="1"/>
    </xf>
    <xf numFmtId="171" fontId="27" fillId="0" borderId="48" xfId="42" applyNumberFormat="1" applyFont="1" applyBorder="1" applyAlignment="1">
      <alignment vertical="center" wrapText="1"/>
    </xf>
    <xf numFmtId="171" fontId="27" fillId="0" borderId="21" xfId="42" applyNumberFormat="1" applyFont="1" applyBorder="1" applyAlignment="1">
      <alignment vertical="center" wrapText="1"/>
    </xf>
    <xf numFmtId="171" fontId="27" fillId="4" borderId="21" xfId="42" applyNumberFormat="1" applyFont="1" applyFill="1" applyBorder="1" applyAlignment="1">
      <alignment vertical="center" wrapText="1"/>
    </xf>
    <xf numFmtId="171" fontId="27" fillId="0" borderId="21" xfId="42" applyNumberFormat="1" applyFont="1" applyFill="1" applyBorder="1" applyAlignment="1">
      <alignment vertical="center" wrapText="1"/>
    </xf>
    <xf numFmtId="171" fontId="27" fillId="0" borderId="46" xfId="42" applyNumberFormat="1" applyFont="1" applyBorder="1" applyAlignment="1">
      <alignment vertical="center" wrapText="1"/>
    </xf>
    <xf numFmtId="171" fontId="27" fillId="0" borderId="3" xfId="42" applyNumberFormat="1" applyFont="1" applyBorder="1" applyAlignment="1">
      <alignment vertical="center" wrapText="1"/>
    </xf>
    <xf numFmtId="171" fontId="27" fillId="0" borderId="15" xfId="42" applyNumberFormat="1" applyFont="1" applyFill="1" applyBorder="1" applyAlignment="1">
      <alignment vertical="center" wrapText="1"/>
    </xf>
    <xf numFmtId="171" fontId="27" fillId="0" borderId="45" xfId="42" applyNumberFormat="1" applyFont="1" applyFill="1" applyBorder="1" applyAlignment="1">
      <alignment vertical="center" wrapText="1"/>
    </xf>
    <xf numFmtId="2" fontId="27" fillId="0" borderId="0" xfId="11" applyNumberFormat="1" applyFont="1" applyFill="1" applyBorder="1" applyAlignment="1">
      <alignment horizontal="center" wrapText="1"/>
    </xf>
    <xf numFmtId="2" fontId="27" fillId="0" borderId="24" xfId="11" applyNumberFormat="1" applyFont="1" applyFill="1" applyBorder="1" applyAlignment="1">
      <alignment horizontal="right" wrapText="1"/>
    </xf>
    <xf numFmtId="171" fontId="27" fillId="0" borderId="0" xfId="42" applyNumberFormat="1" applyFont="1" applyFill="1" applyBorder="1" applyAlignment="1">
      <alignment horizontal="right" vertical="center" wrapText="1"/>
    </xf>
    <xf numFmtId="171" fontId="27" fillId="0" borderId="29" xfId="42" applyNumberFormat="1" applyFont="1" applyFill="1" applyBorder="1" applyAlignment="1">
      <alignment horizontal="right" vertical="center" wrapText="1"/>
    </xf>
    <xf numFmtId="164" fontId="27" fillId="0" borderId="20" xfId="40" applyNumberFormat="1" applyFont="1" applyFill="1" applyBorder="1" applyAlignment="1">
      <alignment vertical="center" wrapText="1"/>
    </xf>
    <xf numFmtId="171" fontId="27" fillId="0" borderId="40" xfId="42" applyNumberFormat="1" applyFont="1" applyFill="1" applyBorder="1" applyAlignment="1">
      <alignment horizontal="right" vertical="center" wrapText="1"/>
    </xf>
    <xf numFmtId="171" fontId="27" fillId="0" borderId="11" xfId="42" applyNumberFormat="1" applyFont="1" applyBorder="1" applyAlignment="1">
      <alignment horizontal="right" vertical="center" wrapText="1"/>
    </xf>
    <xf numFmtId="171" fontId="27" fillId="0" borderId="22" xfId="42" applyNumberFormat="1" applyFont="1" applyBorder="1" applyAlignment="1">
      <alignment horizontal="right" vertical="center" wrapText="1"/>
    </xf>
    <xf numFmtId="2" fontId="27" fillId="0" borderId="10" xfId="11" applyNumberFormat="1" applyFont="1" applyFill="1" applyBorder="1" applyAlignment="1">
      <alignment horizontal="centerContinuous" vertical="center" wrapText="1"/>
    </xf>
    <xf numFmtId="2" fontId="27" fillId="0" borderId="10" xfId="11" applyNumberFormat="1" applyFont="1" applyFill="1" applyBorder="1" applyAlignment="1">
      <alignment horizontal="right" wrapText="1"/>
    </xf>
    <xf numFmtId="171" fontId="27" fillId="0" borderId="22" xfId="42" applyNumberFormat="1" applyFont="1" applyBorder="1" applyAlignment="1">
      <alignment vertical="center" wrapText="1"/>
    </xf>
    <xf numFmtId="2" fontId="27" fillId="0" borderId="0" xfId="11" applyNumberFormat="1" applyFont="1" applyBorder="1" applyAlignment="1">
      <alignment horizontal="center" vertical="center" wrapText="1"/>
    </xf>
    <xf numFmtId="171" fontId="27" fillId="4" borderId="22" xfId="42" applyNumberFormat="1" applyFont="1" applyFill="1" applyBorder="1" applyAlignment="1">
      <alignment vertical="center" wrapText="1"/>
    </xf>
    <xf numFmtId="0" fontId="56" fillId="0" borderId="0" xfId="1" applyFont="1"/>
    <xf numFmtId="0" fontId="42" fillId="0" borderId="0" xfId="1" applyFont="1"/>
    <xf numFmtId="0" fontId="27" fillId="0" borderId="0" xfId="28" applyFont="1" applyFill="1" applyBorder="1" applyAlignment="1">
      <alignment vertical="center" wrapText="1"/>
    </xf>
    <xf numFmtId="0" fontId="27" fillId="0" borderId="29" xfId="28" applyFont="1" applyFill="1" applyBorder="1" applyAlignment="1">
      <alignment vertical="center" wrapText="1"/>
    </xf>
    <xf numFmtId="0" fontId="27" fillId="0" borderId="18" xfId="28" applyFont="1" applyFill="1" applyBorder="1" applyAlignment="1">
      <alignment vertical="center" wrapText="1"/>
    </xf>
    <xf numFmtId="164" fontId="27" fillId="0" borderId="0" xfId="10" applyFont="1" applyFill="1" applyBorder="1">
      <alignment horizontal="right" wrapText="1"/>
    </xf>
    <xf numFmtId="164" fontId="27" fillId="0" borderId="43" xfId="10" applyFont="1" applyFill="1" applyBorder="1">
      <alignment horizontal="right" wrapText="1"/>
    </xf>
    <xf numFmtId="10" fontId="27" fillId="0" borderId="43" xfId="33" applyNumberFormat="1" applyFont="1" applyFill="1" applyBorder="1" applyAlignment="1">
      <alignment horizontal="right" wrapText="1"/>
    </xf>
    <xf numFmtId="10" fontId="27" fillId="0" borderId="0" xfId="33" applyNumberFormat="1" applyFont="1" applyFill="1" applyBorder="1" applyAlignment="1">
      <alignment horizontal="right" wrapText="1"/>
    </xf>
    <xf numFmtId="167" fontId="27" fillId="0" borderId="0" xfId="33" applyNumberFormat="1" applyFont="1" applyFill="1" applyBorder="1" applyAlignment="1">
      <alignment horizontal="right" wrapText="1"/>
    </xf>
    <xf numFmtId="164" fontId="27" fillId="0" borderId="29" xfId="10" applyFont="1" applyFill="1" applyBorder="1">
      <alignment horizontal="right" wrapText="1"/>
    </xf>
    <xf numFmtId="10" fontId="27" fillId="0" borderId="29" xfId="33" applyNumberFormat="1" applyFont="1" applyFill="1" applyBorder="1" applyAlignment="1">
      <alignment horizontal="right" wrapText="1"/>
    </xf>
    <xf numFmtId="167" fontId="27" fillId="0" borderId="29" xfId="33" applyNumberFormat="1" applyFont="1" applyFill="1" applyBorder="1" applyAlignment="1">
      <alignment horizontal="right" wrapText="1"/>
    </xf>
    <xf numFmtId="10" fontId="27" fillId="0" borderId="35" xfId="33" applyNumberFormat="1" applyFont="1" applyFill="1" applyBorder="1" applyAlignment="1">
      <alignment horizontal="right" wrapText="1"/>
    </xf>
    <xf numFmtId="167" fontId="27" fillId="0" borderId="35" xfId="33" applyNumberFormat="1" applyFont="1" applyFill="1" applyBorder="1" applyAlignment="1">
      <alignment horizontal="right" wrapText="1"/>
    </xf>
    <xf numFmtId="0" fontId="27" fillId="0" borderId="11" xfId="38" applyFont="1" applyFill="1" applyBorder="1" applyAlignment="1">
      <alignment vertical="center" wrapText="1"/>
    </xf>
    <xf numFmtId="164" fontId="27" fillId="0" borderId="11" xfId="38" applyNumberFormat="1" applyFont="1" applyFill="1" applyBorder="1" applyAlignment="1">
      <alignment horizontal="right" wrapText="1"/>
    </xf>
    <xf numFmtId="10" fontId="27" fillId="0" borderId="11" xfId="33" applyNumberFormat="1" applyFont="1" applyFill="1" applyBorder="1" applyAlignment="1">
      <alignment horizontal="right" wrapText="1"/>
    </xf>
    <xf numFmtId="10" fontId="27" fillId="3" borderId="11" xfId="33" applyNumberFormat="1" applyFont="1" applyFill="1" applyBorder="1" applyAlignment="1">
      <alignment horizontal="right" wrapText="1"/>
    </xf>
    <xf numFmtId="164" fontId="27" fillId="0" borderId="18" xfId="10" applyFont="1" applyFill="1" applyBorder="1">
      <alignment horizontal="right" wrapText="1"/>
    </xf>
    <xf numFmtId="10" fontId="27" fillId="0" borderId="18" xfId="33" applyNumberFormat="1" applyFont="1" applyFill="1" applyBorder="1" applyAlignment="1">
      <alignment horizontal="right" wrapText="1"/>
    </xf>
    <xf numFmtId="0" fontId="27" fillId="0" borderId="18" xfId="9" applyFont="1" applyFill="1" applyBorder="1" applyAlignment="1">
      <alignment vertical="center" wrapText="1"/>
    </xf>
    <xf numFmtId="9" fontId="8" fillId="0" borderId="0" xfId="43" applyFont="1" applyBorder="1" applyAlignment="1">
      <alignment horizontal="right"/>
    </xf>
    <xf numFmtId="171" fontId="8" fillId="0" borderId="20" xfId="42" applyNumberFormat="1" applyFont="1" applyBorder="1" applyAlignment="1">
      <alignment horizontal="right"/>
    </xf>
    <xf numFmtId="9" fontId="8" fillId="0" borderId="20" xfId="43" applyFont="1" applyBorder="1" applyAlignment="1">
      <alignment horizontal="right"/>
    </xf>
    <xf numFmtId="171" fontId="8" fillId="0" borderId="17" xfId="42" applyNumberFormat="1" applyFont="1" applyBorder="1" applyAlignment="1">
      <alignment horizontal="right"/>
    </xf>
    <xf numFmtId="9" fontId="8" fillId="0" borderId="17" xfId="43" applyFont="1" applyBorder="1" applyAlignment="1">
      <alignment horizontal="right"/>
    </xf>
    <xf numFmtId="171" fontId="8" fillId="0" borderId="21" xfId="42" applyNumberFormat="1" applyFont="1" applyBorder="1" applyAlignment="1">
      <alignment horizontal="right"/>
    </xf>
    <xf numFmtId="9" fontId="8" fillId="0" borderId="21" xfId="43" applyFont="1" applyBorder="1" applyAlignment="1">
      <alignment horizontal="right"/>
    </xf>
    <xf numFmtId="171" fontId="8" fillId="0" borderId="16" xfId="42" applyNumberFormat="1" applyFont="1" applyBorder="1" applyAlignment="1">
      <alignment horizontal="right"/>
    </xf>
    <xf numFmtId="9" fontId="8" fillId="0" borderId="16" xfId="43" applyFont="1" applyBorder="1" applyAlignment="1">
      <alignment horizontal="right"/>
    </xf>
    <xf numFmtId="171" fontId="8" fillId="0" borderId="48" xfId="42" applyNumberFormat="1" applyFont="1" applyBorder="1" applyAlignment="1">
      <alignment horizontal="right"/>
    </xf>
    <xf numFmtId="9" fontId="8" fillId="0" borderId="48" xfId="43" applyFont="1" applyBorder="1" applyAlignment="1">
      <alignment horizontal="right"/>
    </xf>
    <xf numFmtId="10" fontId="27" fillId="0" borderId="0" xfId="39" applyNumberFormat="1" applyFont="1" applyBorder="1"/>
    <xf numFmtId="171" fontId="8" fillId="0" borderId="46" xfId="42" applyNumberFormat="1" applyFont="1" applyBorder="1" applyAlignment="1">
      <alignment horizontal="right"/>
    </xf>
    <xf numFmtId="9" fontId="8" fillId="0" borderId="46" xfId="43" applyFont="1" applyBorder="1" applyAlignment="1">
      <alignment horizontal="right"/>
    </xf>
    <xf numFmtId="171" fontId="8" fillId="0" borderId="16" xfId="42" applyNumberFormat="1" applyFont="1" applyFill="1" applyBorder="1" applyAlignment="1">
      <alignment vertical="center" wrapText="1"/>
    </xf>
    <xf numFmtId="171" fontId="8" fillId="0" borderId="36" xfId="42" applyNumberFormat="1" applyFont="1" applyFill="1" applyBorder="1" applyAlignment="1">
      <alignment vertical="center" wrapText="1"/>
    </xf>
    <xf numFmtId="171" fontId="8" fillId="0" borderId="49" xfId="42" applyNumberFormat="1" applyFont="1" applyFill="1" applyBorder="1" applyAlignment="1">
      <alignment vertical="center" wrapText="1"/>
    </xf>
    <xf numFmtId="171" fontId="8" fillId="0" borderId="50" xfId="42" applyNumberFormat="1" applyFont="1" applyFill="1" applyBorder="1" applyAlignment="1">
      <alignment vertical="center" wrapText="1"/>
    </xf>
    <xf numFmtId="171" fontId="8" fillId="0" borderId="51" xfId="42" applyNumberFormat="1" applyFont="1" applyFill="1" applyBorder="1" applyAlignment="1">
      <alignment vertical="center" wrapText="1"/>
    </xf>
    <xf numFmtId="171" fontId="8" fillId="0" borderId="14" xfId="42" applyNumberFormat="1" applyFont="1" applyFill="1" applyBorder="1" applyAlignment="1">
      <alignment vertical="center" wrapText="1"/>
    </xf>
    <xf numFmtId="171" fontId="8" fillId="0" borderId="20" xfId="42" applyNumberFormat="1" applyFont="1" applyFill="1" applyBorder="1" applyAlignment="1">
      <alignment horizontal="right" vertical="center" wrapText="1"/>
    </xf>
    <xf numFmtId="171" fontId="8" fillId="0" borderId="16" xfId="42" applyNumberFormat="1" applyFont="1" applyFill="1" applyBorder="1" applyAlignment="1">
      <alignment horizontal="right" vertical="center" wrapText="1"/>
    </xf>
    <xf numFmtId="171" fontId="27" fillId="0" borderId="10" xfId="42" applyNumberFormat="1" applyFont="1" applyFill="1" applyBorder="1" applyAlignment="1">
      <alignment horizontal="right" vertical="center" wrapText="1"/>
    </xf>
    <xf numFmtId="171" fontId="8" fillId="0" borderId="36" xfId="42" applyNumberFormat="1" applyFont="1" applyFill="1" applyBorder="1" applyAlignment="1">
      <alignment horizontal="right" vertical="center" wrapText="1"/>
    </xf>
    <xf numFmtId="171" fontId="27" fillId="0" borderId="36" xfId="42" applyNumberFormat="1" applyFont="1" applyFill="1" applyBorder="1" applyAlignment="1">
      <alignment horizontal="right" vertical="center" wrapText="1"/>
    </xf>
    <xf numFmtId="171" fontId="8" fillId="0" borderId="11" xfId="42" applyNumberFormat="1" applyFont="1" applyFill="1" applyBorder="1" applyAlignment="1">
      <alignment horizontal="right" vertical="center" wrapText="1"/>
    </xf>
    <xf numFmtId="171" fontId="8" fillId="0" borderId="28" xfId="42" applyNumberFormat="1" applyFont="1" applyFill="1" applyBorder="1" applyAlignment="1">
      <alignment horizontal="right" vertical="center" wrapText="1"/>
    </xf>
    <xf numFmtId="171" fontId="8" fillId="0" borderId="17" xfId="42" applyNumberFormat="1" applyFont="1" applyFill="1" applyBorder="1" applyAlignment="1">
      <alignment horizontal="right" vertical="center" wrapText="1"/>
    </xf>
    <xf numFmtId="171" fontId="8" fillId="0" borderId="26" xfId="42" applyNumberFormat="1" applyFont="1" applyFill="1" applyBorder="1" applyAlignment="1">
      <alignment horizontal="right" vertical="center" wrapText="1"/>
    </xf>
    <xf numFmtId="171" fontId="8" fillId="0" borderId="11" xfId="42" applyNumberFormat="1" applyFont="1" applyBorder="1" applyAlignment="1">
      <alignment vertical="center" wrapText="1"/>
    </xf>
    <xf numFmtId="171" fontId="8" fillId="0" borderId="20" xfId="42" applyNumberFormat="1" applyFont="1" applyBorder="1"/>
    <xf numFmtId="171" fontId="8" fillId="0" borderId="17" xfId="42" applyNumberFormat="1" applyFont="1" applyBorder="1"/>
    <xf numFmtId="0" fontId="57" fillId="0" borderId="0" xfId="1" applyFont="1" applyFill="1"/>
    <xf numFmtId="0" fontId="36" fillId="0" borderId="0" xfId="1" applyFont="1" applyFill="1" applyBorder="1" applyAlignment="1">
      <alignment horizontal="left" vertical="center"/>
    </xf>
    <xf numFmtId="0" fontId="27" fillId="4" borderId="0" xfId="39" applyFont="1" applyFill="1" applyBorder="1" applyAlignment="1">
      <alignment wrapText="1"/>
    </xf>
    <xf numFmtId="0" fontId="47" fillId="4" borderId="0" xfId="0" applyFont="1" applyFill="1" applyBorder="1" applyAlignment="1">
      <alignment wrapText="1"/>
    </xf>
    <xf numFmtId="0" fontId="47" fillId="4" borderId="0" xfId="0" applyFont="1" applyFill="1" applyAlignment="1">
      <alignment wrapText="1"/>
    </xf>
    <xf numFmtId="0" fontId="0" fillId="0" borderId="0" xfId="0" applyBorder="1"/>
    <xf numFmtId="0" fontId="28" fillId="0" borderId="0" xfId="0" applyFont="1" applyAlignment="1">
      <alignment horizontal="centerContinuous"/>
    </xf>
    <xf numFmtId="0" fontId="8" fillId="0" borderId="10" xfId="39" applyFont="1" applyFill="1" applyBorder="1" applyAlignment="1">
      <alignment horizontal="right" vertical="top" wrapText="1"/>
    </xf>
    <xf numFmtId="0" fontId="6" fillId="0" borderId="10" xfId="39" applyFont="1" applyFill="1" applyBorder="1" applyAlignment="1">
      <alignment horizontal="center" vertical="top" wrapText="1"/>
    </xf>
    <xf numFmtId="0" fontId="58" fillId="0" borderId="0" xfId="0" applyFont="1"/>
    <xf numFmtId="0" fontId="3" fillId="0" borderId="0" xfId="6" applyFont="1" applyBorder="1" applyAlignment="1">
      <alignment vertical="center" wrapText="1"/>
    </xf>
    <xf numFmtId="0" fontId="6" fillId="0" borderId="15" xfId="6" applyFont="1" applyBorder="1" applyAlignment="1">
      <alignment vertical="center" wrapText="1"/>
    </xf>
    <xf numFmtId="0" fontId="6" fillId="0" borderId="0" xfId="28" applyFont="1" applyFill="1" applyBorder="1" applyAlignment="1">
      <alignment horizontal="left" vertical="center" wrapText="1" indent="2"/>
    </xf>
    <xf numFmtId="171" fontId="6" fillId="0" borderId="29" xfId="42" applyNumberFormat="1" applyFont="1" applyFill="1" applyBorder="1" applyAlignment="1">
      <alignment horizontal="left" vertical="center" wrapText="1" indent="2"/>
    </xf>
    <xf numFmtId="171" fontId="0" fillId="0" borderId="0" xfId="42" applyNumberFormat="1" applyFont="1"/>
    <xf numFmtId="171" fontId="6" fillId="5" borderId="29" xfId="42" applyNumberFormat="1" applyFont="1" applyFill="1" applyBorder="1" applyAlignment="1">
      <alignment horizontal="left" vertical="center" wrapText="1" indent="2"/>
    </xf>
    <xf numFmtId="0" fontId="27" fillId="0" borderId="0" xfId="5" applyFont="1" applyBorder="1" applyAlignment="1">
      <alignment horizontal="left" wrapText="1" indent="2"/>
    </xf>
    <xf numFmtId="171" fontId="27" fillId="0" borderId="0" xfId="42" applyNumberFormat="1" applyFont="1" applyBorder="1" applyAlignment="1">
      <alignment horizontal="left" wrapText="1" indent="2"/>
    </xf>
    <xf numFmtId="171" fontId="27" fillId="5" borderId="0" xfId="42" applyNumberFormat="1" applyFont="1" applyFill="1" applyBorder="1" applyAlignment="1">
      <alignment horizontal="left" wrapText="1" indent="2"/>
    </xf>
    <xf numFmtId="171" fontId="6" fillId="0" borderId="29" xfId="42" applyNumberFormat="1" applyFont="1" applyFill="1" applyBorder="1" applyAlignment="1">
      <alignment horizontal="center" wrapText="1"/>
    </xf>
    <xf numFmtId="166" fontId="6" fillId="0" borderId="29" xfId="43" applyNumberFormat="1" applyFont="1" applyFill="1" applyBorder="1" applyAlignment="1">
      <alignment horizontal="right" wrapText="1"/>
    </xf>
    <xf numFmtId="166" fontId="6" fillId="0" borderId="29" xfId="43" applyNumberFormat="1" applyFont="1" applyFill="1" applyBorder="1" applyAlignment="1">
      <alignment horizontal="right" vertical="center" wrapText="1" indent="2"/>
    </xf>
    <xf numFmtId="166" fontId="0" fillId="0" borderId="0" xfId="43" applyNumberFormat="1" applyFont="1" applyAlignment="1">
      <alignment horizontal="right"/>
    </xf>
    <xf numFmtId="166" fontId="6" fillId="5" borderId="29" xfId="43" applyNumberFormat="1" applyFont="1" applyFill="1" applyBorder="1" applyAlignment="1">
      <alignment horizontal="right" vertical="center" wrapText="1" indent="2"/>
    </xf>
    <xf numFmtId="166" fontId="6" fillId="0" borderId="40" xfId="43" applyNumberFormat="1" applyFont="1" applyFill="1" applyBorder="1" applyAlignment="1">
      <alignment horizontal="right" wrapText="1"/>
    </xf>
    <xf numFmtId="166" fontId="27" fillId="0" borderId="40" xfId="43" applyNumberFormat="1" applyFont="1" applyBorder="1" applyAlignment="1">
      <alignment horizontal="right" wrapText="1" indent="2"/>
    </xf>
    <xf numFmtId="166" fontId="27" fillId="5" borderId="0" xfId="43" applyNumberFormat="1" applyFont="1" applyFill="1" applyBorder="1" applyAlignment="1">
      <alignment horizontal="right" wrapText="1" indent="2"/>
    </xf>
    <xf numFmtId="0" fontId="6" fillId="0" borderId="0" xfId="6" applyFont="1" applyBorder="1" applyAlignment="1">
      <alignment vertical="center" wrapText="1"/>
    </xf>
    <xf numFmtId="0" fontId="6" fillId="0" borderId="40" xfId="28" applyFont="1" applyFill="1" applyBorder="1" applyAlignment="1">
      <alignment horizontal="left" vertical="center" wrapText="1" indent="2"/>
    </xf>
    <xf numFmtId="166" fontId="6" fillId="0" borderId="40" xfId="43" applyNumberFormat="1" applyFont="1" applyFill="1" applyBorder="1" applyAlignment="1">
      <alignment horizontal="right" vertical="center" wrapText="1" indent="2"/>
    </xf>
    <xf numFmtId="166" fontId="6" fillId="5" borderId="40" xfId="43" applyNumberFormat="1" applyFont="1" applyFill="1" applyBorder="1" applyAlignment="1">
      <alignment horizontal="right" vertical="center" wrapText="1" indent="2"/>
    </xf>
    <xf numFmtId="0" fontId="55" fillId="0" borderId="0" xfId="0" applyFont="1"/>
    <xf numFmtId="0" fontId="27" fillId="0" borderId="25" xfId="0" applyFont="1" applyBorder="1" applyAlignment="1">
      <alignment horizontal="left" vertical="center" wrapText="1" indent="1"/>
    </xf>
    <xf numFmtId="0" fontId="27" fillId="0" borderId="25" xfId="0" applyFont="1" applyFill="1" applyBorder="1" applyAlignment="1">
      <alignment horizontal="center"/>
    </xf>
    <xf numFmtId="0" fontId="27" fillId="0" borderId="0" xfId="0" applyFont="1" applyFill="1" applyAlignment="1">
      <alignment horizontal="center"/>
    </xf>
    <xf numFmtId="0" fontId="27" fillId="0" borderId="10" xfId="0" applyFont="1" applyFill="1" applyBorder="1" applyAlignment="1">
      <alignment horizontal="center"/>
    </xf>
    <xf numFmtId="0" fontId="27" fillId="0" borderId="20" xfId="0" applyFont="1" applyFill="1" applyBorder="1" applyAlignment="1">
      <alignment horizontal="center"/>
    </xf>
    <xf numFmtId="0" fontId="27" fillId="0" borderId="0" xfId="0" applyFont="1" applyFill="1" applyBorder="1" applyAlignment="1">
      <alignment horizontal="center"/>
    </xf>
    <xf numFmtId="0" fontId="27" fillId="0" borderId="15" xfId="0" applyFont="1" applyFill="1" applyBorder="1" applyAlignment="1">
      <alignment horizontal="center"/>
    </xf>
    <xf numFmtId="0" fontId="59" fillId="0" borderId="0" xfId="0" applyFont="1" applyAlignment="1">
      <alignment vertical="center"/>
    </xf>
    <xf numFmtId="0" fontId="41" fillId="0" borderId="0" xfId="0" applyFont="1" applyAlignment="1">
      <alignment vertical="center"/>
    </xf>
    <xf numFmtId="0" fontId="39" fillId="0" borderId="0" xfId="0" applyFont="1" applyAlignment="1">
      <alignment horizontal="justify" vertical="center"/>
    </xf>
    <xf numFmtId="0" fontId="63" fillId="0" borderId="0" xfId="0" applyFont="1" applyAlignment="1">
      <alignment vertical="center"/>
    </xf>
    <xf numFmtId="0" fontId="63" fillId="0" borderId="0" xfId="0" applyFont="1" applyBorder="1" applyAlignment="1">
      <alignment vertical="center"/>
    </xf>
    <xf numFmtId="0" fontId="0" fillId="0" borderId="0" xfId="0" applyFill="1" applyBorder="1"/>
    <xf numFmtId="0" fontId="0" fillId="0" borderId="0" xfId="0" applyAlignment="1">
      <alignment wrapText="1"/>
    </xf>
    <xf numFmtId="9" fontId="27" fillId="0" borderId="0" xfId="43" applyFont="1"/>
    <xf numFmtId="0" fontId="47" fillId="0" borderId="0" xfId="0" applyFont="1" applyAlignment="1">
      <alignment wrapText="1"/>
    </xf>
    <xf numFmtId="0" fontId="39" fillId="0" borderId="0" xfId="39" applyFont="1" applyAlignment="1">
      <alignment horizontal="left" wrapText="1"/>
    </xf>
    <xf numFmtId="0" fontId="0" fillId="0" borderId="0" xfId="0" applyAlignment="1"/>
    <xf numFmtId="171" fontId="8" fillId="0" borderId="22" xfId="42" applyNumberFormat="1" applyFont="1" applyBorder="1" applyAlignment="1">
      <alignment vertical="center" wrapText="1"/>
    </xf>
    <xf numFmtId="164" fontId="8" fillId="0" borderId="20" xfId="40" applyNumberFormat="1" applyFont="1" applyFill="1" applyBorder="1" applyAlignment="1">
      <alignment vertical="center" wrapText="1"/>
    </xf>
    <xf numFmtId="164" fontId="8" fillId="4" borderId="46" xfId="40" applyNumberFormat="1" applyFont="1" applyFill="1" applyBorder="1" applyAlignment="1">
      <alignment vertical="center" wrapText="1"/>
    </xf>
    <xf numFmtId="171" fontId="8" fillId="0" borderId="29" xfId="39" applyNumberFormat="1" applyFont="1" applyBorder="1" applyAlignment="1">
      <alignment horizontal="right"/>
    </xf>
    <xf numFmtId="171" fontId="8" fillId="0" borderId="50" xfId="42" applyNumberFormat="1" applyFont="1" applyFill="1" applyBorder="1" applyAlignment="1">
      <alignment horizontal="right" vertical="center" wrapText="1"/>
    </xf>
    <xf numFmtId="43" fontId="8" fillId="0" borderId="29" xfId="39" applyNumberFormat="1" applyFont="1" applyFill="1" applyBorder="1"/>
    <xf numFmtId="0" fontId="26" fillId="0" borderId="0" xfId="39" applyFont="1" applyFill="1" applyBorder="1"/>
    <xf numFmtId="171" fontId="8" fillId="0" borderId="15" xfId="42" applyNumberFormat="1" applyFont="1" applyFill="1" applyBorder="1" applyAlignment="1">
      <alignment horizontal="right"/>
    </xf>
    <xf numFmtId="171" fontId="8" fillId="0" borderId="17" xfId="42" applyNumberFormat="1" applyFont="1" applyFill="1" applyBorder="1" applyAlignment="1">
      <alignment horizontal="right"/>
    </xf>
    <xf numFmtId="171" fontId="8" fillId="0" borderId="16" xfId="42" applyNumberFormat="1" applyFont="1" applyFill="1" applyBorder="1" applyAlignment="1">
      <alignment horizontal="right"/>
    </xf>
    <xf numFmtId="171" fontId="8" fillId="0" borderId="34" xfId="42" applyNumberFormat="1" applyFont="1" applyFill="1" applyBorder="1" applyAlignment="1">
      <alignment horizontal="right"/>
    </xf>
    <xf numFmtId="171" fontId="8" fillId="0" borderId="22" xfId="42" applyNumberFormat="1" applyFont="1" applyFill="1" applyBorder="1" applyAlignment="1">
      <alignment horizontal="right"/>
    </xf>
    <xf numFmtId="171" fontId="8" fillId="0" borderId="20" xfId="42" applyNumberFormat="1" applyFont="1" applyFill="1" applyBorder="1" applyAlignment="1">
      <alignment horizontal="right"/>
    </xf>
    <xf numFmtId="171" fontId="8" fillId="0" borderId="46" xfId="42" applyNumberFormat="1" applyFont="1" applyFill="1" applyBorder="1" applyAlignment="1">
      <alignment horizontal="right"/>
    </xf>
    <xf numFmtId="171" fontId="8" fillId="0" borderId="0" xfId="42" applyNumberFormat="1" applyFont="1" applyFill="1" applyBorder="1" applyAlignment="1">
      <alignment horizontal="right"/>
    </xf>
    <xf numFmtId="171" fontId="8" fillId="0" borderId="26" xfId="42" applyNumberFormat="1" applyFont="1" applyFill="1" applyBorder="1" applyAlignment="1">
      <alignment horizontal="right"/>
    </xf>
    <xf numFmtId="0" fontId="27" fillId="4" borderId="0" xfId="0" applyFont="1" applyFill="1" applyAlignment="1">
      <alignment horizontal="left" vertical="top" wrapText="1"/>
    </xf>
    <xf numFmtId="9" fontId="27" fillId="0" borderId="43" xfId="43" applyFont="1" applyBorder="1" applyAlignment="1">
      <alignment horizontal="right"/>
    </xf>
    <xf numFmtId="2" fontId="8" fillId="0" borderId="10" xfId="11" applyNumberFormat="1" applyFont="1" applyFill="1" applyBorder="1" applyAlignment="1">
      <alignment horizontal="right" wrapText="1"/>
    </xf>
    <xf numFmtId="0" fontId="62" fillId="0" borderId="0" xfId="0" applyFont="1" applyAlignment="1">
      <alignment vertical="center" wrapText="1"/>
    </xf>
    <xf numFmtId="0" fontId="64" fillId="0" borderId="0" xfId="0" applyFont="1" applyAlignment="1">
      <alignment vertical="center"/>
    </xf>
    <xf numFmtId="0" fontId="62" fillId="0" borderId="0" xfId="0" applyFont="1"/>
    <xf numFmtId="0" fontId="8" fillId="0" borderId="52" xfId="4" applyFont="1" applyBorder="1" applyAlignment="1">
      <alignment horizontal="right" wrapText="1"/>
    </xf>
    <xf numFmtId="0" fontId="27" fillId="0" borderId="44" xfId="39" applyFont="1" applyBorder="1"/>
    <xf numFmtId="0" fontId="27" fillId="0" borderId="0" xfId="0" applyFont="1" applyAlignment="1">
      <alignment horizontal="left" vertical="center" indent="1"/>
    </xf>
    <xf numFmtId="0" fontId="8" fillId="0" borderId="52" xfId="39" applyFont="1" applyBorder="1" applyAlignment="1">
      <alignment horizontal="right" wrapText="1"/>
    </xf>
    <xf numFmtId="0" fontId="27" fillId="0" borderId="44" xfId="39" applyFont="1" applyFill="1" applyBorder="1" applyAlignment="1">
      <alignment horizontal="left" indent="3"/>
    </xf>
    <xf numFmtId="171" fontId="8" fillId="0" borderId="44" xfId="39" applyNumberFormat="1" applyFont="1" applyBorder="1" applyAlignment="1">
      <alignment horizontal="right"/>
    </xf>
    <xf numFmtId="0" fontId="27" fillId="0" borderId="53" xfId="39" applyFont="1" applyFill="1" applyBorder="1" applyAlignment="1">
      <alignment horizontal="left" indent="3"/>
    </xf>
    <xf numFmtId="0" fontId="63" fillId="0" borderId="52" xfId="0" applyFont="1" applyBorder="1" applyAlignment="1">
      <alignment vertical="center"/>
    </xf>
    <xf numFmtId="0" fontId="65" fillId="0" borderId="0" xfId="0" applyFont="1" applyBorder="1" applyAlignment="1">
      <alignment vertical="center"/>
    </xf>
    <xf numFmtId="0" fontId="63" fillId="0" borderId="0" xfId="0" applyFont="1" applyBorder="1" applyAlignment="1">
      <alignment vertical="center" wrapText="1"/>
    </xf>
    <xf numFmtId="0" fontId="27" fillId="0" borderId="0" xfId="0" applyFont="1" applyAlignment="1">
      <alignment horizontal="justify" vertical="center"/>
    </xf>
    <xf numFmtId="0" fontId="8" fillId="0" borderId="10" xfId="39" applyFont="1" applyBorder="1" applyAlignment="1">
      <alignment horizontal="right"/>
    </xf>
    <xf numFmtId="2" fontId="8" fillId="0" borderId="0" xfId="1" applyNumberFormat="1" applyFont="1" applyBorder="1" applyAlignment="1">
      <alignment horizontal="left" vertical="center"/>
    </xf>
    <xf numFmtId="0" fontId="70" fillId="0" borderId="0" xfId="0" applyFont="1" applyAlignment="1">
      <alignment vertical="center" wrapText="1"/>
    </xf>
    <xf numFmtId="0" fontId="47" fillId="0" borderId="0" xfId="0" applyFont="1" applyFill="1"/>
    <xf numFmtId="0" fontId="71" fillId="0" borderId="0" xfId="0" applyFont="1" applyAlignment="1">
      <alignment vertical="center"/>
    </xf>
    <xf numFmtId="0" fontId="27" fillId="0" borderId="0" xfId="0" applyFont="1" applyAlignment="1">
      <alignment vertical="center" wrapText="1"/>
    </xf>
    <xf numFmtId="0" fontId="65" fillId="0" borderId="0" xfId="0" applyFont="1" applyAlignment="1">
      <alignment vertical="center" wrapText="1"/>
    </xf>
    <xf numFmtId="0" fontId="47" fillId="0" borderId="0" xfId="0" applyFont="1" applyFill="1" applyBorder="1"/>
    <xf numFmtId="0" fontId="27" fillId="0" borderId="0" xfId="0" applyFont="1" applyBorder="1" applyAlignment="1">
      <alignment vertical="center" wrapText="1"/>
    </xf>
    <xf numFmtId="2" fontId="8" fillId="0" borderId="52" xfId="11" applyNumberFormat="1" applyFont="1" applyFill="1" applyBorder="1" applyAlignment="1">
      <alignment horizontal="center" wrapText="1"/>
    </xf>
    <xf numFmtId="171" fontId="8" fillId="0" borderId="17" xfId="42" applyNumberFormat="1" applyFont="1" applyBorder="1" applyAlignment="1">
      <alignment horizontal="center"/>
    </xf>
    <xf numFmtId="171" fontId="8" fillId="0" borderId="17" xfId="42" applyNumberFormat="1" applyFont="1" applyFill="1" applyBorder="1" applyAlignment="1">
      <alignment horizontal="center"/>
    </xf>
    <xf numFmtId="0" fontId="27" fillId="0" borderId="0" xfId="0" applyFont="1" applyBorder="1" applyAlignment="1"/>
    <xf numFmtId="0" fontId="65" fillId="0" borderId="0" xfId="0" applyFont="1" applyAlignment="1">
      <alignment vertical="center"/>
    </xf>
    <xf numFmtId="0" fontId="72" fillId="0" borderId="0" xfId="0" applyFont="1" applyAlignment="1">
      <alignment vertical="center"/>
    </xf>
    <xf numFmtId="0" fontId="8" fillId="0" borderId="52" xfId="39" applyFont="1" applyBorder="1" applyAlignment="1">
      <alignment horizontal="left" wrapText="1"/>
    </xf>
    <xf numFmtId="0" fontId="8" fillId="0" borderId="0" xfId="39" applyFont="1" applyBorder="1" applyAlignment="1">
      <alignment horizontal="left" wrapText="1"/>
    </xf>
    <xf numFmtId="0" fontId="6" fillId="0" borderId="57" xfId="0" applyFont="1" applyFill="1" applyBorder="1" applyAlignment="1">
      <alignment horizontal="left" vertical="center" wrapText="1" indent="2"/>
    </xf>
    <xf numFmtId="164" fontId="8" fillId="0" borderId="57" xfId="10" applyFont="1" applyFill="1" applyBorder="1">
      <alignment horizontal="right" wrapText="1"/>
    </xf>
    <xf numFmtId="0" fontId="8" fillId="0" borderId="57" xfId="11" applyFont="1" applyFill="1" applyBorder="1">
      <alignment horizontal="right" wrapText="1"/>
    </xf>
    <xf numFmtId="0" fontId="8" fillId="0" borderId="57" xfId="11" applyFont="1" applyBorder="1" applyAlignment="1">
      <alignment horizontal="right" wrapText="1"/>
    </xf>
    <xf numFmtId="0" fontId="27" fillId="0" borderId="44" xfId="39" applyFont="1" applyFill="1" applyBorder="1" applyAlignment="1">
      <alignment horizontal="left" wrapText="1" indent="3"/>
    </xf>
    <xf numFmtId="0" fontId="27" fillId="0" borderId="0" xfId="0" applyFont="1" applyFill="1" applyAlignment="1">
      <alignment horizontal="left" vertical="center" indent="1"/>
    </xf>
    <xf numFmtId="0" fontId="65" fillId="0" borderId="0" xfId="0" applyFont="1" applyFill="1" applyAlignment="1">
      <alignment vertical="center" wrapText="1"/>
    </xf>
    <xf numFmtId="174" fontId="8" fillId="0" borderId="0" xfId="42" applyNumberFormat="1" applyFont="1" applyBorder="1" applyAlignment="1">
      <alignment horizontal="right"/>
    </xf>
    <xf numFmtId="174" fontId="8" fillId="0" borderId="44" xfId="39" applyNumberFormat="1" applyFont="1" applyBorder="1" applyAlignment="1">
      <alignment horizontal="right"/>
    </xf>
    <xf numFmtId="174" fontId="8" fillId="0" borderId="29" xfId="39" applyNumberFormat="1" applyFont="1" applyBorder="1" applyAlignment="1">
      <alignment horizontal="right"/>
    </xf>
    <xf numFmtId="174" fontId="8" fillId="0" borderId="29" xfId="39" applyNumberFormat="1" applyFont="1" applyFill="1" applyBorder="1" applyAlignment="1">
      <alignment horizontal="right"/>
    </xf>
    <xf numFmtId="174" fontId="8" fillId="0" borderId="53" xfId="39" applyNumberFormat="1" applyFont="1" applyBorder="1" applyAlignment="1">
      <alignment horizontal="right"/>
    </xf>
    <xf numFmtId="174" fontId="8" fillId="0" borderId="54" xfId="39" applyNumberFormat="1" applyFont="1" applyBorder="1" applyAlignment="1">
      <alignment horizontal="right"/>
    </xf>
    <xf numFmtId="174" fontId="8" fillId="0" borderId="22" xfId="39" applyNumberFormat="1" applyFont="1" applyBorder="1" applyAlignment="1">
      <alignment horizontal="right"/>
    </xf>
    <xf numFmtId="171" fontId="8" fillId="0" borderId="43" xfId="39" applyNumberFormat="1" applyFont="1" applyBorder="1" applyAlignment="1">
      <alignment horizontal="right"/>
    </xf>
    <xf numFmtId="164" fontId="6" fillId="0" borderId="0" xfId="7" applyFont="1" applyBorder="1">
      <alignment horizontal="right" wrapText="1"/>
    </xf>
    <xf numFmtId="166" fontId="6" fillId="0" borderId="0" xfId="3" applyNumberFormat="1" applyFont="1" applyBorder="1" applyAlignment="1">
      <alignment horizontal="right" vertical="center" wrapText="1"/>
    </xf>
    <xf numFmtId="0" fontId="6" fillId="0" borderId="0" xfId="3" applyNumberFormat="1" applyFont="1" applyBorder="1" applyAlignment="1">
      <alignment horizontal="right" vertical="center" wrapText="1"/>
    </xf>
    <xf numFmtId="164" fontId="8" fillId="0" borderId="26" xfId="38" applyNumberFormat="1" applyFont="1" applyFill="1" applyBorder="1" applyAlignment="1">
      <alignment horizontal="right" wrapText="1"/>
    </xf>
    <xf numFmtId="164" fontId="8" fillId="0" borderId="28" xfId="10" applyFont="1" applyFill="1" applyBorder="1">
      <alignment horizontal="right" wrapText="1"/>
    </xf>
    <xf numFmtId="0" fontId="6" fillId="0" borderId="0" xfId="0" applyFont="1" applyFill="1" applyBorder="1" applyAlignment="1">
      <alignment vertical="center" wrapText="1"/>
    </xf>
    <xf numFmtId="0" fontId="6" fillId="0" borderId="11" xfId="38" applyFont="1" applyFill="1" applyBorder="1" applyAlignment="1">
      <alignment vertical="center" wrapText="1"/>
    </xf>
    <xf numFmtId="0" fontId="6" fillId="0" borderId="26" xfId="38" applyFont="1" applyFill="1" applyBorder="1" applyAlignment="1">
      <alignment vertical="center" wrapText="1"/>
    </xf>
    <xf numFmtId="0" fontId="3" fillId="0" borderId="26" xfId="38" applyFont="1" applyFill="1" applyBorder="1" applyAlignment="1">
      <alignment vertical="center" wrapText="1"/>
    </xf>
    <xf numFmtId="0" fontId="6" fillId="0" borderId="28" xfId="0" applyFont="1" applyFill="1" applyBorder="1" applyAlignment="1">
      <alignment vertical="center" wrapText="1"/>
    </xf>
    <xf numFmtId="0" fontId="6" fillId="0" borderId="23" xfId="0" applyFont="1" applyFill="1" applyBorder="1" applyAlignment="1">
      <alignment vertical="center" wrapText="1"/>
    </xf>
    <xf numFmtId="167" fontId="8" fillId="3" borderId="11" xfId="33" applyNumberFormat="1" applyFont="1" applyFill="1" applyBorder="1" applyAlignment="1">
      <alignment horizontal="right" wrapText="1"/>
    </xf>
    <xf numFmtId="0" fontId="8" fillId="0" borderId="0" xfId="11" applyFont="1" applyFill="1" applyBorder="1" applyAlignment="1">
      <alignment horizontal="center" wrapText="1"/>
    </xf>
    <xf numFmtId="0" fontId="6" fillId="0" borderId="0" xfId="11" applyFont="1" applyFill="1" applyBorder="1" applyAlignment="1">
      <alignment horizontal="center" wrapText="1"/>
    </xf>
    <xf numFmtId="172" fontId="78" fillId="0" borderId="42" xfId="0" applyNumberFormat="1" applyFont="1" applyFill="1" applyBorder="1" applyAlignment="1">
      <alignment vertical="center" wrapText="1"/>
    </xf>
    <xf numFmtId="0" fontId="13" fillId="0" borderId="0" xfId="1" applyFont="1"/>
    <xf numFmtId="10" fontId="8" fillId="0" borderId="0" xfId="43" applyNumberFormat="1" applyFont="1" applyFill="1" applyBorder="1" applyAlignment="1">
      <alignment horizontal="right" wrapText="1"/>
    </xf>
    <xf numFmtId="167" fontId="8" fillId="0" borderId="0" xfId="43" applyNumberFormat="1" applyFont="1" applyFill="1" applyBorder="1" applyAlignment="1">
      <alignment horizontal="right" wrapText="1"/>
    </xf>
    <xf numFmtId="10" fontId="8" fillId="0" borderId="11" xfId="43" applyNumberFormat="1" applyFont="1" applyFill="1" applyBorder="1" applyAlignment="1">
      <alignment horizontal="right" wrapText="1"/>
    </xf>
    <xf numFmtId="0" fontId="8" fillId="0" borderId="0" xfId="4" applyFont="1" applyBorder="1" applyAlignment="1">
      <alignment horizontal="center" wrapText="1"/>
    </xf>
    <xf numFmtId="0" fontId="6" fillId="0" borderId="0" xfId="1" applyFont="1" applyBorder="1" applyAlignment="1">
      <alignment horizontal="left" vertical="center" wrapText="1"/>
    </xf>
    <xf numFmtId="164" fontId="8" fillId="0" borderId="20" xfId="10" applyFont="1" applyFill="1" applyBorder="1">
      <alignment horizontal="right" wrapText="1"/>
    </xf>
    <xf numFmtId="171" fontId="8" fillId="0" borderId="11" xfId="38" applyNumberFormat="1" applyFont="1" applyFill="1" applyBorder="1" applyAlignment="1">
      <alignment horizontal="right" wrapText="1"/>
    </xf>
    <xf numFmtId="171" fontId="8" fillId="0" borderId="20" xfId="10" applyNumberFormat="1" applyFont="1" applyFill="1" applyBorder="1">
      <alignment horizontal="right" wrapText="1"/>
    </xf>
    <xf numFmtId="171" fontId="8" fillId="0" borderId="20" xfId="10" applyNumberFormat="1" applyFont="1" applyFill="1" applyBorder="1" applyAlignment="1">
      <alignment horizontal="right" wrapText="1"/>
    </xf>
    <xf numFmtId="0" fontId="27" fillId="6" borderId="0" xfId="30" applyFont="1" applyFill="1"/>
    <xf numFmtId="43" fontId="42" fillId="4" borderId="0" xfId="42" applyNumberFormat="1" applyFont="1" applyFill="1"/>
    <xf numFmtId="0" fontId="42" fillId="4" borderId="0" xfId="28" applyFont="1" applyFill="1"/>
    <xf numFmtId="164" fontId="35" fillId="0" borderId="3" xfId="10" applyFont="1" applyFill="1" applyBorder="1">
      <alignment horizontal="right" wrapText="1"/>
    </xf>
    <xf numFmtId="164" fontId="47" fillId="0" borderId="0" xfId="39" applyNumberFormat="1" applyFont="1"/>
    <xf numFmtId="164" fontId="8" fillId="0" borderId="46" xfId="40" applyNumberFormat="1" applyFont="1" applyFill="1" applyBorder="1" applyAlignment="1">
      <alignment vertical="center" wrapText="1"/>
    </xf>
    <xf numFmtId="164" fontId="8" fillId="0" borderId="25" xfId="40" applyNumberFormat="1" applyFont="1" applyFill="1" applyBorder="1" applyAlignment="1">
      <alignment vertical="center" wrapText="1"/>
    </xf>
    <xf numFmtId="0" fontId="27" fillId="4" borderId="0" xfId="0" applyFont="1" applyFill="1" applyAlignment="1">
      <alignment horizontal="left" vertical="top" wrapText="1"/>
    </xf>
    <xf numFmtId="0" fontId="58" fillId="0" borderId="0" xfId="0" applyFont="1" applyFill="1" applyAlignment="1">
      <alignment wrapText="1"/>
    </xf>
    <xf numFmtId="0" fontId="6" fillId="0" borderId="0" xfId="38" applyFont="1" applyFill="1" applyBorder="1" applyAlignment="1">
      <alignment vertical="center" wrapText="1"/>
    </xf>
    <xf numFmtId="0" fontId="3" fillId="0" borderId="0" xfId="38" applyFont="1" applyFill="1" applyBorder="1" applyAlignment="1">
      <alignment vertical="center" wrapText="1"/>
    </xf>
    <xf numFmtId="164" fontId="8" fillId="0" borderId="0" xfId="38" applyNumberFormat="1" applyFont="1" applyFill="1" applyBorder="1" applyAlignment="1">
      <alignment horizontal="right" wrapText="1"/>
    </xf>
    <xf numFmtId="0" fontId="13" fillId="0" borderId="0" xfId="1" applyFont="1" applyFill="1"/>
    <xf numFmtId="0" fontId="6" fillId="0" borderId="0" xfId="1" applyFont="1" applyFill="1"/>
    <xf numFmtId="0" fontId="6" fillId="0" borderId="0" xfId="1" applyFont="1" applyFill="1" applyAlignment="1">
      <alignment horizontal="left" wrapText="1"/>
    </xf>
    <xf numFmtId="0" fontId="6" fillId="0" borderId="22" xfId="38" applyFont="1" applyFill="1" applyBorder="1" applyAlignment="1">
      <alignment vertical="center" wrapText="1"/>
    </xf>
    <xf numFmtId="0" fontId="3" fillId="0" borderId="22" xfId="38" applyFont="1" applyFill="1" applyBorder="1" applyAlignment="1">
      <alignment vertical="center" wrapText="1"/>
    </xf>
    <xf numFmtId="164" fontId="8" fillId="0" borderId="22" xfId="38" applyNumberFormat="1" applyFont="1" applyFill="1" applyBorder="1" applyAlignment="1">
      <alignment horizontal="right" wrapText="1"/>
    </xf>
    <xf numFmtId="0" fontId="6" fillId="0" borderId="58" xfId="0" applyFont="1" applyFill="1" applyBorder="1" applyAlignment="1">
      <alignment vertical="center" wrapText="1"/>
    </xf>
    <xf numFmtId="164" fontId="8" fillId="0" borderId="58" xfId="10" applyFont="1" applyFill="1" applyBorder="1">
      <alignment horizontal="right" wrapText="1"/>
    </xf>
    <xf numFmtId="0" fontId="81" fillId="0" borderId="0" xfId="1" applyFont="1" applyFill="1" applyAlignment="1">
      <alignment horizontal="right" vertical="center"/>
    </xf>
    <xf numFmtId="10" fontId="8" fillId="0" borderId="29" xfId="43" applyNumberFormat="1" applyFont="1" applyFill="1" applyBorder="1" applyAlignment="1">
      <alignment horizontal="right" wrapText="1"/>
    </xf>
    <xf numFmtId="0" fontId="6" fillId="0" borderId="0" xfId="1" applyFont="1" applyBorder="1" applyAlignment="1">
      <alignment horizontal="left" vertical="center" wrapText="1"/>
    </xf>
    <xf numFmtId="164" fontId="53" fillId="0" borderId="40" xfId="3" applyFont="1" applyBorder="1" applyAlignment="1">
      <alignment horizontal="right" vertical="center" wrapText="1"/>
    </xf>
    <xf numFmtId="0" fontId="45" fillId="4" borderId="0" xfId="0" applyFont="1" applyFill="1" applyAlignment="1">
      <alignment horizontal="left" vertical="top" wrapText="1"/>
    </xf>
    <xf numFmtId="0" fontId="27" fillId="4" borderId="0" xfId="0" applyFont="1" applyFill="1" applyAlignment="1">
      <alignment horizontal="left" wrapText="1"/>
    </xf>
    <xf numFmtId="0" fontId="27" fillId="4" borderId="0" xfId="0" applyFont="1" applyFill="1" applyAlignment="1">
      <alignment horizontal="left" vertical="top" wrapText="1"/>
    </xf>
    <xf numFmtId="0" fontId="27" fillId="4" borderId="0" xfId="0" applyFont="1" applyFill="1" applyAlignment="1">
      <alignment wrapText="1"/>
    </xf>
    <xf numFmtId="0" fontId="47" fillId="0" borderId="0" xfId="0" applyFont="1" applyAlignment="1">
      <alignment wrapText="1"/>
    </xf>
    <xf numFmtId="0" fontId="28" fillId="0" borderId="0" xfId="1" applyFont="1" applyBorder="1" applyAlignment="1">
      <alignment vertical="top" wrapText="1"/>
    </xf>
    <xf numFmtId="0" fontId="27" fillId="4" borderId="0" xfId="39" applyFont="1" applyFill="1" applyBorder="1" applyAlignment="1">
      <alignment wrapText="1"/>
    </xf>
    <xf numFmtId="0" fontId="47" fillId="4" borderId="0" xfId="0" applyFont="1" applyFill="1" applyAlignment="1">
      <alignment wrapText="1"/>
    </xf>
    <xf numFmtId="0" fontId="13" fillId="4" borderId="0" xfId="28" applyFont="1" applyFill="1" applyAlignment="1">
      <alignment horizontal="left" vertical="top" wrapText="1"/>
    </xf>
    <xf numFmtId="0" fontId="27" fillId="0" borderId="0" xfId="39" applyFont="1" applyBorder="1" applyAlignment="1">
      <alignment horizontal="left" vertical="top" wrapText="1"/>
    </xf>
    <xf numFmtId="0" fontId="47" fillId="0" borderId="0" xfId="0" applyFont="1" applyAlignment="1">
      <alignment horizontal="center"/>
    </xf>
    <xf numFmtId="0" fontId="39" fillId="0" borderId="0" xfId="39" applyFont="1" applyAlignment="1">
      <alignment horizontal="left" vertical="top" wrapText="1"/>
    </xf>
    <xf numFmtId="0" fontId="8" fillId="0" borderId="0" xfId="39" applyFont="1" applyBorder="1" applyAlignment="1">
      <alignment horizontal="center" vertical="center"/>
    </xf>
    <xf numFmtId="0" fontId="8" fillId="0" borderId="0" xfId="39" applyFont="1" applyBorder="1" applyAlignment="1">
      <alignment horizontal="center"/>
    </xf>
    <xf numFmtId="0" fontId="27" fillId="0" borderId="0" xfId="39" applyFont="1" applyBorder="1" applyAlignment="1">
      <alignment horizontal="center" vertical="center"/>
    </xf>
    <xf numFmtId="0" fontId="27" fillId="0" borderId="0" xfId="39" applyFont="1" applyBorder="1" applyAlignment="1">
      <alignment horizontal="center"/>
    </xf>
    <xf numFmtId="0" fontId="27" fillId="0" borderId="0" xfId="39" applyFont="1" applyAlignment="1">
      <alignment horizontal="left" vertical="top" wrapText="1"/>
    </xf>
    <xf numFmtId="2" fontId="8" fillId="0" borderId="0" xfId="11" applyNumberFormat="1" applyFont="1" applyFill="1" applyBorder="1" applyAlignment="1">
      <alignment horizontal="right" wrapText="1"/>
    </xf>
    <xf numFmtId="2" fontId="8" fillId="0" borderId="10" xfId="11" applyNumberFormat="1" applyFont="1" applyFill="1" applyBorder="1" applyAlignment="1">
      <alignment horizontal="right" wrapText="1"/>
    </xf>
    <xf numFmtId="1" fontId="8" fillId="0" borderId="0" xfId="11" applyNumberFormat="1" applyFont="1" applyBorder="1" applyAlignment="1">
      <alignment horizontal="center" vertical="center" wrapText="1"/>
    </xf>
    <xf numFmtId="2" fontId="8" fillId="0" borderId="10" xfId="11" applyNumberFormat="1" applyFont="1" applyFill="1" applyBorder="1" applyAlignment="1">
      <alignment horizontal="center" vertical="top" wrapText="1"/>
    </xf>
    <xf numFmtId="0" fontId="26" fillId="4" borderId="0" xfId="28" applyFont="1" applyFill="1" applyAlignment="1">
      <alignment horizontal="left" vertical="top" wrapText="1"/>
    </xf>
    <xf numFmtId="1" fontId="27" fillId="0" borderId="0" xfId="11" applyNumberFormat="1" applyFont="1" applyBorder="1" applyAlignment="1">
      <alignment horizontal="center" vertical="center" wrapText="1"/>
    </xf>
    <xf numFmtId="0" fontId="0" fillId="0" borderId="0" xfId="0" applyFont="1" applyAlignment="1">
      <alignment horizontal="center" vertical="center" wrapText="1"/>
    </xf>
    <xf numFmtId="2" fontId="27" fillId="0" borderId="0" xfId="11" applyNumberFormat="1" applyFont="1" applyFill="1" applyBorder="1" applyAlignment="1">
      <alignment horizontal="right" wrapText="1"/>
    </xf>
    <xf numFmtId="2" fontId="27" fillId="0" borderId="10" xfId="11" applyNumberFormat="1" applyFont="1" applyFill="1" applyBorder="1" applyAlignment="1">
      <alignment horizontal="right" wrapText="1"/>
    </xf>
    <xf numFmtId="0" fontId="6" fillId="0" borderId="0" xfId="39" applyFont="1" applyAlignment="1">
      <alignment horizontal="left" wrapText="1"/>
    </xf>
    <xf numFmtId="0" fontId="26" fillId="0" borderId="0" xfId="28" applyFont="1" applyFill="1" applyAlignment="1">
      <alignment horizontal="left" vertical="top" wrapText="1"/>
    </xf>
    <xf numFmtId="2" fontId="8" fillId="0" borderId="10" xfId="11" applyNumberFormat="1" applyFont="1" applyFill="1" applyBorder="1" applyAlignment="1">
      <alignment horizontal="center" vertical="center" wrapText="1"/>
    </xf>
    <xf numFmtId="0" fontId="0" fillId="0" borderId="0" xfId="0" applyAlignment="1">
      <alignment horizontal="center" vertical="center" wrapText="1"/>
    </xf>
    <xf numFmtId="2" fontId="27" fillId="0" borderId="0" xfId="11" applyNumberFormat="1" applyFont="1" applyFill="1" applyBorder="1" applyAlignment="1">
      <alignment horizontal="center" vertical="top" wrapText="1"/>
    </xf>
    <xf numFmtId="2" fontId="27" fillId="0" borderId="10" xfId="11" applyNumberFormat="1" applyFont="1" applyFill="1" applyBorder="1" applyAlignment="1">
      <alignment horizontal="center" vertical="center" wrapText="1"/>
    </xf>
    <xf numFmtId="0" fontId="6" fillId="0" borderId="29" xfId="1" applyFont="1" applyBorder="1" applyAlignment="1">
      <alignment horizontal="left" vertical="center" wrapText="1" indent="2"/>
    </xf>
    <xf numFmtId="0" fontId="8" fillId="0" borderId="0" xfId="4" applyFont="1" applyBorder="1" applyAlignment="1">
      <alignment horizontal="center" wrapText="1"/>
    </xf>
    <xf numFmtId="0" fontId="3" fillId="0" borderId="25" xfId="6" applyFont="1" applyBorder="1" applyAlignment="1">
      <alignment horizontal="left" vertical="center" wrapText="1"/>
    </xf>
    <xf numFmtId="0" fontId="6" fillId="0" borderId="17" xfId="1" applyFont="1" applyBorder="1" applyAlignment="1">
      <alignment horizontal="left" vertical="center" wrapText="1"/>
    </xf>
    <xf numFmtId="0" fontId="6" fillId="0" borderId="29" xfId="1" applyFont="1" applyBorder="1" applyAlignment="1">
      <alignment horizontal="left" vertical="center" wrapText="1"/>
    </xf>
    <xf numFmtId="0" fontId="6" fillId="0" borderId="10" xfId="1" applyFont="1" applyBorder="1" applyAlignment="1">
      <alignment horizontal="left" vertical="center" wrapText="1"/>
    </xf>
    <xf numFmtId="0" fontId="3" fillId="0" borderId="11" xfId="2" applyFont="1" applyBorder="1" applyAlignment="1">
      <alignment horizontal="left" vertical="center" wrapText="1"/>
    </xf>
    <xf numFmtId="0" fontId="6" fillId="0" borderId="28" xfId="1" applyFont="1" applyBorder="1" applyAlignment="1">
      <alignment horizontal="left" vertical="center" wrapText="1"/>
    </xf>
    <xf numFmtId="0" fontId="3" fillId="0" borderId="29" xfId="6" applyFont="1" applyBorder="1" applyAlignment="1">
      <alignment horizontal="left" vertical="center" wrapText="1"/>
    </xf>
    <xf numFmtId="0" fontId="6" fillId="0" borderId="10" xfId="1" applyFont="1" applyBorder="1" applyAlignment="1">
      <alignment horizontal="left" vertical="center" wrapText="1" indent="2"/>
    </xf>
    <xf numFmtId="0" fontId="6" fillId="0" borderId="33" xfId="1" applyFont="1" applyBorder="1" applyAlignment="1">
      <alignment horizontal="left" vertical="center" wrapText="1" indent="2"/>
    </xf>
    <xf numFmtId="0" fontId="6" fillId="0" borderId="0" xfId="1" applyFont="1" applyBorder="1" applyAlignment="1">
      <alignment horizontal="left" vertical="center" wrapText="1"/>
    </xf>
    <xf numFmtId="0" fontId="3" fillId="0" borderId="22" xfId="2" applyFont="1" applyBorder="1" applyAlignment="1">
      <alignment horizontal="left" vertical="center" wrapText="1"/>
    </xf>
    <xf numFmtId="0" fontId="3" fillId="0" borderId="26" xfId="2" applyFont="1" applyBorder="1" applyAlignment="1">
      <alignment horizontal="left" vertical="center" wrapText="1"/>
    </xf>
    <xf numFmtId="0" fontId="3" fillId="0" borderId="29" xfId="6"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wrapText="1"/>
    </xf>
    <xf numFmtId="0" fontId="6" fillId="0" borderId="38" xfId="1" applyFont="1" applyBorder="1" applyAlignment="1">
      <alignment horizontal="left" vertical="center" wrapText="1"/>
    </xf>
    <xf numFmtId="0" fontId="3" fillId="0" borderId="27" xfId="2" applyFont="1" applyBorder="1" applyAlignment="1">
      <alignment horizontal="left" vertical="center" wrapText="1"/>
    </xf>
    <xf numFmtId="0" fontId="3" fillId="0" borderId="28" xfId="2" applyFont="1" applyBorder="1" applyAlignment="1">
      <alignment horizontal="left" vertical="center" wrapText="1"/>
    </xf>
    <xf numFmtId="0" fontId="3" fillId="0" borderId="36" xfId="6" applyFont="1" applyBorder="1" applyAlignment="1">
      <alignment horizontal="left" vertical="center" wrapText="1"/>
    </xf>
    <xf numFmtId="0" fontId="6" fillId="0" borderId="37" xfId="1" applyFont="1" applyBorder="1" applyAlignment="1">
      <alignment horizontal="left" vertical="center" wrapText="1"/>
    </xf>
    <xf numFmtId="0" fontId="3" fillId="0" borderId="37" xfId="6" applyFont="1" applyBorder="1" applyAlignment="1">
      <alignment horizontal="left" vertical="center" wrapText="1"/>
    </xf>
    <xf numFmtId="0" fontId="6" fillId="0" borderId="28" xfId="1" applyFont="1" applyBorder="1" applyAlignment="1">
      <alignment horizontal="center" vertical="center" wrapText="1"/>
    </xf>
    <xf numFmtId="0" fontId="6" fillId="0" borderId="15" xfId="1" applyFont="1" applyBorder="1" applyAlignment="1">
      <alignment horizontal="left" vertical="center" wrapText="1"/>
    </xf>
    <xf numFmtId="0" fontId="3" fillId="0" borderId="38" xfId="6" applyFont="1" applyBorder="1" applyAlignment="1">
      <alignment horizontal="left" vertical="center" wrapText="1"/>
    </xf>
    <xf numFmtId="0" fontId="6" fillId="0" borderId="36" xfId="1" applyFont="1" applyFill="1" applyBorder="1" applyAlignment="1">
      <alignment horizontal="left" vertical="top" wrapText="1"/>
    </xf>
    <xf numFmtId="0" fontId="6" fillId="0" borderId="37" xfId="1" applyFont="1" applyFill="1" applyBorder="1" applyAlignment="1">
      <alignment horizontal="left" vertical="center" wrapText="1" indent="2"/>
    </xf>
    <xf numFmtId="0" fontId="6" fillId="0" borderId="38" xfId="1" applyFont="1" applyFill="1" applyBorder="1" applyAlignment="1">
      <alignment horizontal="left" vertical="center" wrapText="1" indent="2"/>
    </xf>
    <xf numFmtId="0" fontId="31" fillId="0" borderId="0" xfId="0" applyFont="1" applyFill="1" applyBorder="1" applyAlignment="1">
      <alignment horizontal="left" vertical="top" wrapText="1"/>
    </xf>
    <xf numFmtId="0" fontId="3" fillId="0" borderId="0" xfId="6" applyFont="1" applyBorder="1" applyAlignment="1">
      <alignment horizontal="left" vertical="center" wrapText="1"/>
    </xf>
    <xf numFmtId="0" fontId="8" fillId="0" borderId="10" xfId="11" applyFont="1" applyBorder="1" applyAlignment="1">
      <alignment horizontal="center" wrapText="1"/>
    </xf>
    <xf numFmtId="0" fontId="0" fillId="0" borderId="10" xfId="0" applyBorder="1" applyAlignment="1">
      <alignment horizontal="center" wrapText="1"/>
    </xf>
    <xf numFmtId="0" fontId="27" fillId="0" borderId="0" xfId="39" applyFont="1" applyFill="1" applyAlignment="1">
      <alignment horizontal="left" wrapText="1"/>
    </xf>
    <xf numFmtId="0" fontId="0" fillId="0" borderId="0" xfId="0" applyFill="1" applyAlignment="1">
      <alignment wrapText="1"/>
    </xf>
    <xf numFmtId="0" fontId="56" fillId="0" borderId="0" xfId="1" applyFont="1" applyAlignment="1">
      <alignment wrapText="1"/>
    </xf>
    <xf numFmtId="0" fontId="55" fillId="0" borderId="0" xfId="0" applyFont="1" applyAlignment="1">
      <alignment wrapText="1"/>
    </xf>
    <xf numFmtId="0" fontId="6" fillId="0" borderId="40" xfId="1" applyFont="1" applyBorder="1" applyAlignment="1">
      <alignment horizontal="left" vertical="center" wrapText="1"/>
    </xf>
    <xf numFmtId="0" fontId="13" fillId="0" borderId="0" xfId="1" applyFont="1" applyFill="1" applyAlignment="1">
      <alignment wrapText="1"/>
    </xf>
    <xf numFmtId="0" fontId="0" fillId="0" borderId="0" xfId="0" applyAlignment="1">
      <alignment wrapText="1"/>
    </xf>
    <xf numFmtId="0" fontId="58" fillId="0" borderId="0" xfId="0" applyFont="1" applyAlignment="1">
      <alignment wrapText="1"/>
    </xf>
    <xf numFmtId="0" fontId="58" fillId="0" borderId="0" xfId="0" applyFont="1" applyFill="1" applyAlignment="1">
      <alignment wrapText="1"/>
    </xf>
    <xf numFmtId="0" fontId="13" fillId="0" borderId="0" xfId="1" applyFont="1" applyFill="1" applyAlignment="1">
      <alignment horizontal="left" wrapText="1"/>
    </xf>
    <xf numFmtId="0" fontId="6" fillId="0" borderId="0" xfId="1" applyFont="1" applyFill="1" applyAlignment="1">
      <alignment horizontal="left" wrapText="1"/>
    </xf>
    <xf numFmtId="0" fontId="13" fillId="0" borderId="0" xfId="1" applyFont="1" applyFill="1" applyBorder="1" applyAlignment="1">
      <alignment wrapText="1"/>
    </xf>
    <xf numFmtId="0" fontId="8" fillId="0" borderId="0" xfId="11" applyFont="1" applyFill="1" applyBorder="1" applyAlignment="1">
      <alignment horizontal="center" wrapText="1"/>
    </xf>
    <xf numFmtId="0" fontId="6" fillId="0" borderId="0" xfId="11" applyFont="1" applyFill="1" applyBorder="1" applyAlignment="1">
      <alignment horizontal="center" wrapText="1"/>
    </xf>
    <xf numFmtId="0" fontId="0" fillId="0" borderId="0" xfId="0" applyAlignment="1">
      <alignment horizontal="left" vertical="center" wrapText="1"/>
    </xf>
    <xf numFmtId="0" fontId="27" fillId="0" borderId="0" xfId="0" applyFont="1" applyBorder="1"/>
    <xf numFmtId="0" fontId="27" fillId="0" borderId="0" xfId="0" applyFont="1"/>
    <xf numFmtId="0" fontId="27" fillId="0" borderId="0" xfId="0" applyFont="1" applyAlignment="1">
      <alignment vertical="center" wrapText="1"/>
    </xf>
    <xf numFmtId="0" fontId="27" fillId="0" borderId="0" xfId="0" applyFont="1" applyBorder="1" applyAlignment="1">
      <alignment vertical="center" wrapText="1"/>
    </xf>
    <xf numFmtId="0" fontId="27" fillId="0" borderId="0" xfId="0" applyFont="1" applyFill="1" applyBorder="1" applyAlignment="1">
      <alignment vertical="center" wrapText="1"/>
    </xf>
    <xf numFmtId="0" fontId="8" fillId="0" borderId="0" xfId="11" applyFont="1" applyBorder="1" applyAlignment="1">
      <alignment horizontal="center" wrapText="1"/>
    </xf>
    <xf numFmtId="0" fontId="8" fillId="0" borderId="10" xfId="39" applyFont="1" applyBorder="1" applyAlignment="1">
      <alignment horizontal="center" wrapText="1"/>
    </xf>
    <xf numFmtId="0" fontId="27" fillId="0" borderId="0" xfId="0" applyFont="1" applyAlignment="1">
      <alignment horizontal="left" vertical="center"/>
    </xf>
    <xf numFmtId="0" fontId="27" fillId="0" borderId="55" xfId="39" applyFont="1" applyFill="1" applyBorder="1" applyAlignment="1">
      <alignment horizontal="center" vertical="center"/>
    </xf>
    <xf numFmtId="0" fontId="27" fillId="0" borderId="0" xfId="39" applyFont="1" applyFill="1" applyBorder="1" applyAlignment="1">
      <alignment horizontal="center" vertical="center"/>
    </xf>
    <xf numFmtId="0" fontId="27" fillId="0" borderId="44" xfId="39" applyFont="1" applyFill="1" applyBorder="1" applyAlignment="1">
      <alignment horizontal="center" vertical="center"/>
    </xf>
    <xf numFmtId="0" fontId="27" fillId="0" borderId="35" xfId="39" applyFont="1" applyFill="1" applyBorder="1" applyAlignment="1">
      <alignment horizontal="right" vertical="center" wrapText="1"/>
    </xf>
    <xf numFmtId="0" fontId="27" fillId="0" borderId="0" xfId="39" applyFont="1" applyFill="1" applyBorder="1" applyAlignment="1">
      <alignment horizontal="right" vertical="center" wrapText="1"/>
    </xf>
    <xf numFmtId="0" fontId="27" fillId="0" borderId="52" xfId="39" applyFont="1" applyFill="1" applyBorder="1" applyAlignment="1">
      <alignment horizontal="right" vertical="center" wrapText="1"/>
    </xf>
    <xf numFmtId="0" fontId="27" fillId="0" borderId="0" xfId="39" applyFont="1" applyFill="1" applyBorder="1" applyAlignment="1">
      <alignment horizontal="right" vertical="center"/>
    </xf>
    <xf numFmtId="0" fontId="27" fillId="0" borderId="44" xfId="39" applyFont="1" applyFill="1" applyBorder="1" applyAlignment="1">
      <alignment horizontal="right" vertical="center"/>
    </xf>
    <xf numFmtId="0" fontId="30" fillId="0" borderId="54" xfId="39" applyFont="1" applyBorder="1" applyAlignment="1">
      <alignment horizontal="center"/>
    </xf>
    <xf numFmtId="0" fontId="8" fillId="0" borderId="56" xfId="39" applyFont="1" applyBorder="1" applyAlignment="1">
      <alignment horizontal="center" wrapText="1"/>
    </xf>
    <xf numFmtId="0" fontId="8" fillId="0" borderId="0" xfId="39" applyFont="1" applyBorder="1" applyAlignment="1">
      <alignment horizontal="center" vertical="center" wrapText="1"/>
    </xf>
    <xf numFmtId="0" fontId="8" fillId="0" borderId="10" xfId="39" applyFont="1" applyBorder="1" applyAlignment="1">
      <alignment horizontal="center" vertical="center" wrapText="1"/>
    </xf>
    <xf numFmtId="0" fontId="8" fillId="0" borderId="10" xfId="39" applyFont="1" applyBorder="1" applyAlignment="1">
      <alignment horizontal="center" vertical="center"/>
    </xf>
    <xf numFmtId="0" fontId="60" fillId="0" borderId="0" xfId="0" applyFont="1" applyAlignment="1">
      <alignment horizontal="left" vertical="top"/>
    </xf>
    <xf numFmtId="0" fontId="39" fillId="0" borderId="0" xfId="0" applyFont="1" applyAlignment="1">
      <alignment horizontal="left" vertical="top" wrapText="1"/>
    </xf>
    <xf numFmtId="0" fontId="60" fillId="0" borderId="0" xfId="0" applyFont="1" applyAlignment="1">
      <alignment horizontal="left" vertical="top" wrapText="1"/>
    </xf>
  </cellXfs>
  <cellStyles count="46">
    <cellStyle name="=C:\WINNT35\SYSTEM32\COMMAND.COM" xfId="8"/>
    <cellStyle name="BOLD BLACK" xfId="9"/>
    <cellStyle name="BOLD BLACK 2" xfId="6"/>
    <cellStyle name="BOLD GREEN" xfId="10"/>
    <cellStyle name="BOLD GREEN 2" xfId="7"/>
    <cellStyle name="Bold TABLE head" xfId="11"/>
    <cellStyle name="Bold TABLE head 2" xfId="4"/>
    <cellStyle name="Comma" xfId="42" builtinId="3"/>
    <cellStyle name="Comma 11" xfId="12"/>
    <cellStyle name="Comma 11 2" xfId="13"/>
    <cellStyle name="Comma 2" xfId="14"/>
    <cellStyle name="Comma 2 2" xfId="15"/>
    <cellStyle name="Comma 3" xfId="16"/>
    <cellStyle name="Comma 4" xfId="17"/>
    <cellStyle name="Footnote" xfId="18"/>
    <cellStyle name="Footnote 2" xfId="19"/>
    <cellStyle name="Heading 1 2" xfId="20"/>
    <cellStyle name="Heading 2 2" xfId="21"/>
    <cellStyle name="Normal" xfId="0" builtinId="0"/>
    <cellStyle name="Normal 10 2 2 2" xfId="41"/>
    <cellStyle name="Normal 11" xfId="22"/>
    <cellStyle name="Normal 11 2" xfId="23"/>
    <cellStyle name="Normal 2" xfId="24"/>
    <cellStyle name="Normal 2 2" xfId="25"/>
    <cellStyle name="Normal 2 2 2" xfId="26"/>
    <cellStyle name="Normal 2 3" xfId="27"/>
    <cellStyle name="Normal 3" xfId="28"/>
    <cellStyle name="Normal 3 2" xfId="29"/>
    <cellStyle name="Normal 3 3" xfId="30"/>
    <cellStyle name="Normal 4" xfId="31"/>
    <cellStyle name="Normal 5" xfId="32"/>
    <cellStyle name="Normal 6" xfId="1"/>
    <cellStyle name="Normal 6 2" xfId="40"/>
    <cellStyle name="Normal 6 2 3" xfId="44"/>
    <cellStyle name="Normal 6 6" xfId="39"/>
    <cellStyle name="Normal 6 9" xfId="45"/>
    <cellStyle name="Percent" xfId="43" builtinId="5"/>
    <cellStyle name="Percent 2" xfId="33"/>
    <cellStyle name="Percent 3" xfId="34"/>
    <cellStyle name="SAPDataCell" xfId="35"/>
    <cellStyle name="Standard 3" xfId="36"/>
    <cellStyle name="Style 1" xfId="37"/>
    <cellStyle name="Style 1 2" xfId="3"/>
    <cellStyle name="Table head" xfId="5"/>
    <cellStyle name="TOTAL RULE" xfId="38"/>
    <cellStyle name="TOTAL RULE 2" xfId="2"/>
  </cellStyles>
  <dxfs count="0"/>
  <tableStyles count="0" defaultTableStyle="TableStyleMedium2" defaultPivotStyle="PivotStyleLight16"/>
  <colors>
    <mruColors>
      <color rgb="FF00880B"/>
      <color rgb="FF00B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Relationships>
</file>

<file path=xl/drawings/_rels/drawing3.xml.rels><?xml version="1.0" encoding="UTF-8" standalone="yes"?>
<Relationships xmlns="http://schemas.openxmlformats.org/package/2006/relationships"><Relationship Id="rId1" Type="http://schemas.openxmlformats.org/officeDocument/2006/relationships/hyperlink" Target="#Contents"/></Relationships>
</file>

<file path=xl/drawings/_rels/drawing4.xml.rels><?xml version="1.0" encoding="UTF-8" standalone="yes"?>
<Relationships xmlns="http://schemas.openxmlformats.org/package/2006/relationships"><Relationship Id="rId1" Type="http://schemas.openxmlformats.org/officeDocument/2006/relationships/hyperlink" Target="#Contents"/></Relationships>
</file>

<file path=xl/drawings/_rels/drawing5.xml.rels><?xml version="1.0" encoding="UTF-8" standalone="yes"?>
<Relationships xmlns="http://schemas.openxmlformats.org/package/2006/relationships"><Relationship Id="rId1" Type="http://schemas.openxmlformats.org/officeDocument/2006/relationships/hyperlink" Target="#Contents"/></Relationships>
</file>

<file path=xl/drawings/_rels/drawing6.xml.rels><?xml version="1.0" encoding="UTF-8" standalone="yes"?>
<Relationships xmlns="http://schemas.openxmlformats.org/package/2006/relationships"><Relationship Id="rId1" Type="http://schemas.openxmlformats.org/officeDocument/2006/relationships/hyperlink" Target="#Contents"/></Relationships>
</file>

<file path=xl/drawings/_rels/drawing7.xml.rels><?xml version="1.0" encoding="UTF-8" standalone="yes"?>
<Relationships xmlns="http://schemas.openxmlformats.org/package/2006/relationships"><Relationship Id="rId1" Type="http://schemas.openxmlformats.org/officeDocument/2006/relationships/hyperlink" Target="#Contents"/></Relationships>
</file>

<file path=xl/drawings/_rels/drawing8.xml.rels><?xml version="1.0" encoding="UTF-8" standalone="yes"?>
<Relationships xmlns="http://schemas.openxmlformats.org/package/2006/relationships"><Relationship Id="rId1" Type="http://schemas.openxmlformats.org/officeDocument/2006/relationships/hyperlink" Target="#Contents"/></Relationships>
</file>

<file path=xl/drawings/_rels/drawing9.xml.rels><?xml version="1.0" encoding="UTF-8" standalone="yes"?>
<Relationships xmlns="http://schemas.openxmlformats.org/package/2006/relationships"><Relationship Id="rId1" Type="http://schemas.openxmlformats.org/officeDocument/2006/relationships/hyperlink" Target="#Contents"/></Relationships>
</file>

<file path=xl/drawings/_rels/drawing10.xml.rels><?xml version="1.0" encoding="UTF-8" standalone="yes"?>
<Relationships xmlns="http://schemas.openxmlformats.org/package/2006/relationships"><Relationship Id="rId1" Type="http://schemas.openxmlformats.org/officeDocument/2006/relationships/hyperlink" Target="#Contents"/></Relationships>
</file>

<file path=xl/drawings/drawing1.xml><?xml version="1.0" encoding="utf-8"?>
<xdr:wsDr xmlns:xdr="http://schemas.openxmlformats.org/drawingml/2006/spreadsheetDrawing" xmlns:a="http://schemas.openxmlformats.org/drawingml/2006/main">
  <xdr:twoCellAnchor>
    <xdr:from>
      <xdr:col>0</xdr:col>
      <xdr:colOff>133351</xdr:colOff>
      <xdr:row>2</xdr:row>
      <xdr:rowOff>76200</xdr:rowOff>
    </xdr:from>
    <xdr:to>
      <xdr:col>14</xdr:col>
      <xdr:colOff>533400</xdr:colOff>
      <xdr:row>32</xdr:row>
      <xdr:rowOff>66675</xdr:rowOff>
    </xdr:to>
    <xdr:sp macro="" textlink="">
      <xdr:nvSpPr>
        <xdr:cNvPr id="2" name="TextBox 1"/>
        <xdr:cNvSpPr txBox="1"/>
      </xdr:nvSpPr>
      <xdr:spPr>
        <a:xfrm>
          <a:off x="133351" y="476250"/>
          <a:ext cx="8467724" cy="570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850" b="0" i="0" u="none" strike="noStrike" baseline="0" smtClean="0">
              <a:solidFill>
                <a:schemeClr val="dk1"/>
              </a:solidFill>
              <a:latin typeface="Arial" panose="020B0604020202020204" pitchFamily="34" charset="0"/>
              <a:ea typeface="+mn-ea"/>
              <a:cs typeface="Arial" panose="020B0604020202020204" pitchFamily="34" charset="0"/>
            </a:rPr>
            <a:t>This report contains certain forward looking statements with respect to the business, strategy, plans and/or results of the Lloyds Bank Group and its current goals and expectations relating to its future financial condition and performance. Statements that are not historical facts, including statements about the Lloyds Bank Group’s or its directors’ and/or management’s beliefs and expectations, are forward looking statements. Words such as ‘believes’, ‘anticipates’, ‘estimates’, ‘expects’, ‘intends’, ‘aims’, ‘potential’, ‘will’, ‘would’, ‘could’, ‘considered’, ‘likely’, ‘estimate’ and variations of these words and similar future or conditional expressions are intended to identify forward looking statements but are not the exclusive means of identifying such statements. By their nature, forward looking statements involve risk and uncertainty because they relate to events and depend upon circumstances that will or may occur in the future.</a:t>
          </a:r>
        </a:p>
        <a:p>
          <a:pPr algn="l"/>
          <a:endParaRPr lang="en-GB" sz="850" b="0" i="0" u="none" strike="noStrike" baseline="0" smtClean="0">
            <a:solidFill>
              <a:schemeClr val="dk1"/>
            </a:solidFill>
            <a:latin typeface="Arial" panose="020B0604020202020204" pitchFamily="34" charset="0"/>
            <a:ea typeface="+mn-ea"/>
            <a:cs typeface="Arial" panose="020B0604020202020204" pitchFamily="34" charset="0"/>
          </a:endParaRPr>
        </a:p>
        <a:p>
          <a:pPr algn="l"/>
          <a:r>
            <a:rPr lang="en-GB" sz="850" b="0" i="0" u="none" strike="noStrike" baseline="0" smtClean="0">
              <a:solidFill>
                <a:schemeClr val="dk1"/>
              </a:solidFill>
              <a:latin typeface="Arial" panose="020B0604020202020204" pitchFamily="34" charset="0"/>
              <a:ea typeface="+mn-ea"/>
              <a:cs typeface="Arial" panose="020B0604020202020204" pitchFamily="34" charset="0"/>
            </a:rPr>
            <a:t>Examples of such forward looking statements include, but are not limited to: projections or expectations of the Lloyds Bank Group’s future financial position including profit attributable to shareholders, provisions, economic profit, dividends, capital structure, portfolios, net interest margin, capital ratios, liquidity, risk-weighted assets (RWAs), expenditures or any other financial items or ratios; litigation, regulatory and governmental investigations; the Lloyds Bank Group’s future financial performance; the level and extent of future impairments and write-downs; statements of plans, objectives or goals of the Lloyds Bank Group or its management including in respect of statements about the future business and economic environments in the UK and elsewhere including, but not limited to, future trends in interest rates, foreign exchange rates, credit and equity market levels and demographic developments; statements about competition, regulation, disposals and consolidation or technological developments in the financial services industry; and statements of assumptions underlying such statements.</a:t>
          </a:r>
        </a:p>
        <a:p>
          <a:pPr algn="l"/>
          <a:endParaRPr lang="en-GB" sz="850" b="0" i="0" u="none" strike="noStrike" baseline="0" smtClean="0">
            <a:solidFill>
              <a:schemeClr val="dk1"/>
            </a:solidFill>
            <a:latin typeface="Arial" panose="020B0604020202020204" pitchFamily="34" charset="0"/>
            <a:ea typeface="+mn-ea"/>
            <a:cs typeface="Arial" panose="020B0604020202020204" pitchFamily="34" charset="0"/>
          </a:endParaRPr>
        </a:p>
        <a:p>
          <a:pPr algn="l"/>
          <a:r>
            <a:rPr lang="en-GB" sz="850" b="0" i="0" u="none" strike="noStrike" baseline="0" smtClean="0">
              <a:solidFill>
                <a:schemeClr val="dk1"/>
              </a:solidFill>
              <a:latin typeface="Arial" panose="020B0604020202020204" pitchFamily="34" charset="0"/>
              <a:ea typeface="+mn-ea"/>
              <a:cs typeface="Arial" panose="020B0604020202020204" pitchFamily="34" charset="0"/>
            </a:rPr>
            <a:t>Factors that could cause actual business, strategy, plans and/or results (including but not limited to the payment of dividends) to differ materially from forward looking statements made by the Lloyds Bank Group or on its behalf include, but are not limited to: general economic and business conditions in the UK and internationally; market related trends and developments; fluctuations in interest rates, inflation, exchange rates, stock markets and currencies; the ability to access sufficient sources of capital, liquidity and funding when required; changes to the Lloyds Bank Group’s or Lloyds Banking Group plc’s credit ratings; the ability to derive cost savings and other benefits including, but without limitation as a result of any acquisitions, disposals and other strategic transactions; changing customer behaviour including consumer spending, saving and borrowing habits; changes to borrower or counterparty credit quality; instability in the global financial markets, including Eurozone instability, instability as a result of the exit by the UK from the European Union (EU) and the potential for other countries to exit the EU or the Eurozone and the impact of any sovereign credit rating downgrade or other sovereign financial issues; technological changes and risks to the security of IT and operational infrastructure, systems, data and information resulting from increased threat of cyber and other attacks; natural, pandemic and other disasters, adverse weather and similar contingencies outside the Lloyds Bank Group’s or Lloyds Banking Group plc’s control; inadequate or failed internal or external processes or systems; acts of war, other acts of hostility, terrorist acts and responses to those acts, geopolitical, pandemic or other such events; changes in laws, regulations, accounting standards or taxation, including as a result of the exit by the UK from the EU, or a further possible referendum on Scottish independence; changes to regulatory capital or liquidity requirements and similar contingencies outside the Lloyds Bank Group’s or Lloyds Banking Group plc’s control; the policies, decisions and actions of governmental or regulatory authorities or courts in the UK, the EU, the US or elsewhere including the implementation and interpretation of key legislation and regulation together with any resulting impact on the future structure of the Lloyds Bank Group; the ability to attract and retain senior management and other employees and meet its diversity objectives; actions or omissions by the Lloyds Bank Group’s directors, management or employees including industrial action; changes to the Lloyds Bank Group’s post-retirement defined benefit scheme obligations; the extent of any future impairment charges or write-downs caused by, but not limited to, depressed asset valuations, market disruptions and illiquid markets; the value and effectiveness of any credit protection purchased by the Lloyds Bank Group; the inability to hedge certain risks economically; the adequacy of loss reserves; the actions of competitors, including non-bank financial services, lending companies and digital innovators and disruptive technologies; and exposure to regulatory or competition scrutiny, legal, regulatory or competition proceedings, investigations or complaints. Please refer to the latest Annual Report on Form 20-F filed by Lloyds Banking Group plc with the US Securities and Exchange Commission for a discussion of certain factors together with examples of forward looking statements.</a:t>
          </a:r>
        </a:p>
        <a:p>
          <a:pPr algn="l"/>
          <a:endParaRPr lang="en-GB" sz="850" b="0" i="0" u="none" strike="noStrike" baseline="0" smtClean="0">
            <a:solidFill>
              <a:schemeClr val="dk1"/>
            </a:solidFill>
            <a:latin typeface="Arial" panose="020B0604020202020204" pitchFamily="34" charset="0"/>
            <a:ea typeface="+mn-ea"/>
            <a:cs typeface="Arial" panose="020B0604020202020204" pitchFamily="34" charset="0"/>
          </a:endParaRPr>
        </a:p>
        <a:p>
          <a:pPr algn="l"/>
          <a:r>
            <a:rPr lang="en-GB" sz="850" b="0" i="0" u="none" strike="noStrike" baseline="0" smtClean="0">
              <a:solidFill>
                <a:schemeClr val="dk1"/>
              </a:solidFill>
              <a:latin typeface="Arial" panose="020B0604020202020204" pitchFamily="34" charset="0"/>
              <a:ea typeface="+mn-ea"/>
              <a:cs typeface="Arial" panose="020B0604020202020204" pitchFamily="34" charset="0"/>
            </a:rPr>
            <a:t>Lloyds Banking Group may also make or disclose written and/or oral forward looking statements in reports filed with or furnished to the US Securities and Exchange Commission, Lloyds Banking Group annual reviews, half-year announcements, proxy statements, offering circulars, prospectuses, press releases and other written materials and in oral statements made by the directors, officers or employees of Lloyds Banking Group to third parties, including financial analysts. Except as required by any applicable law or regulation, the forward looking statements contained in this report are made as of the date hereof, and Lloyds Bank Group expressly disclaims any obligation or undertaking to release publicly any updates or revisions to any forward looking statements contained in this report to reflect any change in the Lloyds Bank Group’s expectations with regard thereto or any change in events, conditions or circumstances on which any such statement is based. The information, statements and opinions contained in this report do not constitute a public offer under any applicable law or an offer to sell any securities or financial instruments or any advice or recommendation with respect to such securities or financial instruments.</a:t>
          </a:r>
          <a:endParaRPr lang="en-GB" sz="850">
            <a:latin typeface="Arial" panose="020B0604020202020204" pitchFamily="34" charset="0"/>
            <a:cs typeface="Arial" panose="020B0604020202020204" pitchFamily="34" charset="0"/>
          </a:endParaRPr>
        </a:p>
      </xdr:txBody>
    </xdr:sp>
    <xdr:clientData/>
  </xdr:twoCellAnchor>
  <xdr:oneCellAnchor>
    <xdr:from>
      <xdr:col>10</xdr:col>
      <xdr:colOff>533400</xdr:colOff>
      <xdr:row>0</xdr:row>
      <xdr:rowOff>161925</xdr:rowOff>
    </xdr:from>
    <xdr:ext cx="184731" cy="264560"/>
    <xdr:sp macro="" textlink="">
      <xdr:nvSpPr>
        <xdr:cNvPr id="3" name="TextBox 2"/>
        <xdr:cNvSpPr txBox="1"/>
      </xdr:nvSpPr>
      <xdr:spPr>
        <a:xfrm>
          <a:off x="6600825"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38100</xdr:colOff>
      <xdr:row>7</xdr:row>
      <xdr:rowOff>171450</xdr:rowOff>
    </xdr:from>
    <xdr:to>
      <xdr:col>1</xdr:col>
      <xdr:colOff>1038225</xdr:colOff>
      <xdr:row>7</xdr:row>
      <xdr:rowOff>666750</xdr:rowOff>
    </xdr:to>
    <xdr:sp macro="" textlink="">
      <xdr:nvSpPr>
        <xdr:cNvPr id="2" name="Left Arrow 1">
          <a:hlinkClick xmlns:r="http://schemas.openxmlformats.org/officeDocument/2006/relationships" r:id="rId1"/>
        </xdr:cNvPr>
        <xdr:cNvSpPr/>
      </xdr:nvSpPr>
      <xdr:spPr>
        <a:xfrm>
          <a:off x="228600" y="152400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8</xdr:row>
      <xdr:rowOff>171450</xdr:rowOff>
    </xdr:from>
    <xdr:to>
      <xdr:col>1</xdr:col>
      <xdr:colOff>1038225</xdr:colOff>
      <xdr:row>8</xdr:row>
      <xdr:rowOff>666750</xdr:rowOff>
    </xdr:to>
    <xdr:sp macro="" textlink="">
      <xdr:nvSpPr>
        <xdr:cNvPr id="2" name="Left Arrow 1">
          <a:hlinkClick xmlns:r="http://schemas.openxmlformats.org/officeDocument/2006/relationships" r:id="rId1"/>
        </xdr:cNvPr>
        <xdr:cNvSpPr/>
      </xdr:nvSpPr>
      <xdr:spPr>
        <a:xfrm>
          <a:off x="228600" y="205740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7</xdr:row>
      <xdr:rowOff>161925</xdr:rowOff>
    </xdr:from>
    <xdr:to>
      <xdr:col>1</xdr:col>
      <xdr:colOff>1028700</xdr:colOff>
      <xdr:row>7</xdr:row>
      <xdr:rowOff>657225</xdr:rowOff>
    </xdr:to>
    <xdr:sp macro="" textlink="">
      <xdr:nvSpPr>
        <xdr:cNvPr id="3" name="Left Arrow 2">
          <a:hlinkClick xmlns:r="http://schemas.openxmlformats.org/officeDocument/2006/relationships" r:id="rId1"/>
        </xdr:cNvPr>
        <xdr:cNvSpPr/>
      </xdr:nvSpPr>
      <xdr:spPr>
        <a:xfrm>
          <a:off x="219075" y="1781175"/>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85725</xdr:rowOff>
    </xdr:from>
    <xdr:to>
      <xdr:col>1</xdr:col>
      <xdr:colOff>1019175</xdr:colOff>
      <xdr:row>10</xdr:row>
      <xdr:rowOff>342900</xdr:rowOff>
    </xdr:to>
    <xdr:sp macro="" textlink="">
      <xdr:nvSpPr>
        <xdr:cNvPr id="2" name="Left Arrow 1">
          <a:hlinkClick xmlns:r="http://schemas.openxmlformats.org/officeDocument/2006/relationships" r:id="rId1"/>
        </xdr:cNvPr>
        <xdr:cNvSpPr/>
      </xdr:nvSpPr>
      <xdr:spPr>
        <a:xfrm>
          <a:off x="209550" y="2914650"/>
          <a:ext cx="1000125" cy="409575"/>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6</xdr:row>
      <xdr:rowOff>76200</xdr:rowOff>
    </xdr:from>
    <xdr:to>
      <xdr:col>1</xdr:col>
      <xdr:colOff>1133475</xdr:colOff>
      <xdr:row>7</xdr:row>
      <xdr:rowOff>371475</xdr:rowOff>
    </xdr:to>
    <xdr:sp macro="" textlink="">
      <xdr:nvSpPr>
        <xdr:cNvPr id="2" name="Left Arrow 1">
          <a:hlinkClick xmlns:r="http://schemas.openxmlformats.org/officeDocument/2006/relationships" r:id="rId1"/>
        </xdr:cNvPr>
        <xdr:cNvSpPr/>
      </xdr:nvSpPr>
      <xdr:spPr>
        <a:xfrm>
          <a:off x="323850" y="150495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6</xdr:row>
      <xdr:rowOff>76200</xdr:rowOff>
    </xdr:from>
    <xdr:to>
      <xdr:col>1</xdr:col>
      <xdr:colOff>1133475</xdr:colOff>
      <xdr:row>7</xdr:row>
      <xdr:rowOff>371475</xdr:rowOff>
    </xdr:to>
    <xdr:sp macro="" textlink="">
      <xdr:nvSpPr>
        <xdr:cNvPr id="2" name="Left Arrow 1">
          <a:hlinkClick xmlns:r="http://schemas.openxmlformats.org/officeDocument/2006/relationships" r:id="rId1"/>
        </xdr:cNvPr>
        <xdr:cNvSpPr/>
      </xdr:nvSpPr>
      <xdr:spPr>
        <a:xfrm>
          <a:off x="323850" y="150495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1000125</xdr:colOff>
      <xdr:row>6</xdr:row>
      <xdr:rowOff>495300</xdr:rowOff>
    </xdr:to>
    <xdr:sp macro="" textlink="">
      <xdr:nvSpPr>
        <xdr:cNvPr id="2" name="Left Arrow 1">
          <a:hlinkClick xmlns:r="http://schemas.openxmlformats.org/officeDocument/2006/relationships" r:id="rId1"/>
        </xdr:cNvPr>
        <xdr:cNvSpPr/>
      </xdr:nvSpPr>
      <xdr:spPr>
        <a:xfrm>
          <a:off x="190500" y="142875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6</xdr:row>
      <xdr:rowOff>85725</xdr:rowOff>
    </xdr:from>
    <xdr:to>
      <xdr:col>1</xdr:col>
      <xdr:colOff>1009650</xdr:colOff>
      <xdr:row>6</xdr:row>
      <xdr:rowOff>581025</xdr:rowOff>
    </xdr:to>
    <xdr:sp macro="" textlink="">
      <xdr:nvSpPr>
        <xdr:cNvPr id="2" name="Left Arrow 1">
          <a:hlinkClick xmlns:r="http://schemas.openxmlformats.org/officeDocument/2006/relationships" r:id="rId1"/>
        </xdr:cNvPr>
        <xdr:cNvSpPr/>
      </xdr:nvSpPr>
      <xdr:spPr>
        <a:xfrm>
          <a:off x="200025" y="1552575"/>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6</xdr:row>
      <xdr:rowOff>85725</xdr:rowOff>
    </xdr:from>
    <xdr:to>
      <xdr:col>1</xdr:col>
      <xdr:colOff>1009650</xdr:colOff>
      <xdr:row>6</xdr:row>
      <xdr:rowOff>581025</xdr:rowOff>
    </xdr:to>
    <xdr:sp macro="" textlink="">
      <xdr:nvSpPr>
        <xdr:cNvPr id="2" name="Left Arrow 1">
          <a:hlinkClick xmlns:r="http://schemas.openxmlformats.org/officeDocument/2006/relationships" r:id="rId1"/>
        </xdr:cNvPr>
        <xdr:cNvSpPr/>
      </xdr:nvSpPr>
      <xdr:spPr>
        <a:xfrm>
          <a:off x="200025" y="1552575"/>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Finance/SHARED/BOEFIN/2017/06.%20June/PILLAR%203/Merrill%20Bridge%20Linkages/Pillar%203%20-%20June%202017%20tables_cleared(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OEFIN/2018/12.%20December/Pillar%203/Capital%20&amp;%20Leverage/2.%20LB%20Group%20Capital%20&amp;%20Leverage%20Tables%20De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KPIs"/>
      <sheetName val="Control Checks"/>
      <sheetName val="Table 1x"/>
      <sheetName val="Table 2x OV1"/>
      <sheetName val="CR Summary"/>
      <sheetName val="Table 3x (CR8)"/>
      <sheetName val="Table 4x"/>
      <sheetName val="Table 5x"/>
      <sheetName val="Table 6x"/>
      <sheetName val="Table 7x"/>
      <sheetName val="Table 8x"/>
      <sheetName val="Table 9x"/>
      <sheetName val="Table 10x"/>
      <sheetName val="Table 11x"/>
      <sheetName val="Table 12x"/>
      <sheetName val="Table 13x"/>
      <sheetName val="Table 14Ax"/>
      <sheetName val="Table 14Bx"/>
      <sheetName val="Table 15x"/>
      <sheetName val="Table 16x"/>
      <sheetName val="CCR Summary"/>
      <sheetName val="Table 17x"/>
      <sheetName val="Table 18x"/>
      <sheetName val="Table 19x"/>
      <sheetName val="Table 20x"/>
      <sheetName val="Table 21x"/>
      <sheetName val="Table 22x"/>
      <sheetName val="Table 23x"/>
      <sheetName val="Table 24x"/>
      <sheetName val="MR Summary"/>
      <sheetName val="Table 25x"/>
      <sheetName val="Table 26x"/>
      <sheetName val="Table 27x"/>
      <sheetName val="Table 28x"/>
      <sheetName val="Table 29x"/>
      <sheetName val="Placeholder 30x"/>
      <sheetName val="Summary Capital &amp; Lever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Ratios"/>
      <sheetName val="Own funds disclosure"/>
      <sheetName val="Leverage ratio"/>
      <sheetName val="CCyB"/>
    </sheetNames>
    <sheetDataSet>
      <sheetData sheetId="0"/>
      <sheetData sheetId="1">
        <row r="10">
          <cell r="D10">
            <v>2174</v>
          </cell>
          <cell r="F10">
            <v>2174</v>
          </cell>
        </row>
        <row r="11">
          <cell r="D11">
            <v>1574</v>
          </cell>
          <cell r="F11">
            <v>1574</v>
          </cell>
        </row>
        <row r="12">
          <cell r="D12">
            <v>600</v>
          </cell>
          <cell r="F12">
            <v>600</v>
          </cell>
        </row>
        <row r="13">
          <cell r="D13">
            <v>30727</v>
          </cell>
          <cell r="F13">
            <v>30727</v>
          </cell>
        </row>
        <row r="14">
          <cell r="D14">
            <v>4641</v>
          </cell>
          <cell r="F14">
            <v>4641</v>
          </cell>
        </row>
        <row r="15">
          <cell r="D15">
            <v>-2100</v>
          </cell>
          <cell r="F15">
            <v>-2100</v>
          </cell>
        </row>
        <row r="16">
          <cell r="D16">
            <v>35442</v>
          </cell>
          <cell r="F16">
            <v>35442</v>
          </cell>
        </row>
        <row r="19">
          <cell r="D19">
            <v>-253</v>
          </cell>
          <cell r="F19">
            <v>-253</v>
          </cell>
        </row>
        <row r="20">
          <cell r="D20">
            <v>-3628</v>
          </cell>
          <cell r="F20">
            <v>-3628</v>
          </cell>
        </row>
        <row r="21">
          <cell r="D21">
            <v>-3106</v>
          </cell>
          <cell r="F21">
            <v>-3106</v>
          </cell>
        </row>
        <row r="22">
          <cell r="D22">
            <v>-1110</v>
          </cell>
          <cell r="F22">
            <v>-1110</v>
          </cell>
        </row>
        <row r="23">
          <cell r="D23">
            <v>0</v>
          </cell>
          <cell r="F23">
            <v>0</v>
          </cell>
        </row>
        <row r="24">
          <cell r="D24">
            <v>-291</v>
          </cell>
          <cell r="F24">
            <v>-291</v>
          </cell>
        </row>
        <row r="25">
          <cell r="D25">
            <v>-994</v>
          </cell>
          <cell r="F25">
            <v>-994</v>
          </cell>
        </row>
        <row r="26">
          <cell r="D26">
            <v>0</v>
          </cell>
          <cell r="F26">
            <v>0</v>
          </cell>
        </row>
        <row r="27">
          <cell r="D27">
            <v>0</v>
          </cell>
          <cell r="F27">
            <v>0</v>
          </cell>
        </row>
        <row r="28">
          <cell r="D28">
            <v>0</v>
          </cell>
          <cell r="F28">
            <v>0</v>
          </cell>
        </row>
        <row r="29">
          <cell r="D29">
            <v>-9382</v>
          </cell>
          <cell r="F29">
            <v>-9382</v>
          </cell>
        </row>
        <row r="30">
          <cell r="D30">
            <v>26060</v>
          </cell>
          <cell r="F30">
            <v>26060</v>
          </cell>
        </row>
        <row r="33">
          <cell r="D33">
            <v>3217</v>
          </cell>
          <cell r="F33">
            <v>3216.5976799999999</v>
          </cell>
        </row>
        <row r="34">
          <cell r="D34">
            <v>3216.5976799999999</v>
          </cell>
          <cell r="F34">
            <v>3216.5976799999999</v>
          </cell>
        </row>
        <row r="35">
          <cell r="D35">
            <v>1913</v>
          </cell>
          <cell r="F35">
            <v>0</v>
          </cell>
        </row>
        <row r="36">
          <cell r="D36">
            <v>807</v>
          </cell>
          <cell r="F36">
            <v>0</v>
          </cell>
        </row>
        <row r="37">
          <cell r="D37">
            <v>807</v>
          </cell>
          <cell r="F37">
            <v>0</v>
          </cell>
        </row>
        <row r="38">
          <cell r="D38">
            <v>5937</v>
          </cell>
          <cell r="F38">
            <v>3217</v>
          </cell>
        </row>
        <row r="41">
          <cell r="D41">
            <v>0</v>
          </cell>
          <cell r="F41">
            <v>0</v>
          </cell>
        </row>
        <row r="42">
          <cell r="D42">
            <v>0</v>
          </cell>
          <cell r="F42">
            <v>0</v>
          </cell>
        </row>
        <row r="43">
          <cell r="D43">
            <v>0</v>
          </cell>
          <cell r="F43">
            <v>0</v>
          </cell>
        </row>
        <row r="44">
          <cell r="D44">
            <v>5937</v>
          </cell>
          <cell r="F44">
            <v>3217</v>
          </cell>
        </row>
        <row r="45">
          <cell r="D45">
            <v>31997</v>
          </cell>
          <cell r="F45">
            <v>29277</v>
          </cell>
        </row>
        <row r="48">
          <cell r="D48">
            <v>4606</v>
          </cell>
          <cell r="F48">
            <v>4606</v>
          </cell>
        </row>
        <row r="49">
          <cell r="D49">
            <v>899</v>
          </cell>
          <cell r="F49">
            <v>0</v>
          </cell>
        </row>
        <row r="50">
          <cell r="D50">
            <v>1591</v>
          </cell>
          <cell r="F50">
            <v>247</v>
          </cell>
        </row>
        <row r="51">
          <cell r="D51">
            <v>1344</v>
          </cell>
          <cell r="F51">
            <v>0</v>
          </cell>
        </row>
        <row r="52">
          <cell r="D52">
            <v>0</v>
          </cell>
          <cell r="F52">
            <v>0</v>
          </cell>
        </row>
        <row r="53">
          <cell r="D53">
            <v>7096</v>
          </cell>
          <cell r="F53">
            <v>4853</v>
          </cell>
        </row>
        <row r="56">
          <cell r="D56">
            <v>0</v>
          </cell>
          <cell r="F56">
            <v>0</v>
          </cell>
        </row>
        <row r="57">
          <cell r="D57">
            <v>-9.1159398771085307</v>
          </cell>
          <cell r="F57">
            <v>-9.1159398771085307</v>
          </cell>
        </row>
        <row r="58">
          <cell r="D58">
            <v>7087</v>
          </cell>
          <cell r="F58">
            <v>4844</v>
          </cell>
        </row>
        <row r="59">
          <cell r="D59">
            <v>39084</v>
          </cell>
          <cell r="F59">
            <v>34121</v>
          </cell>
        </row>
        <row r="63">
          <cell r="D63">
            <v>0.14899999999999999</v>
          </cell>
          <cell r="F63">
            <v>0.14899999999999999</v>
          </cell>
        </row>
        <row r="64">
          <cell r="D64">
            <v>0.183</v>
          </cell>
          <cell r="F64">
            <v>0.16800000000000001</v>
          </cell>
        </row>
        <row r="65">
          <cell r="D65">
            <v>0.224</v>
          </cell>
          <cell r="F65">
            <v>0.19600000000000001</v>
          </cell>
        </row>
        <row r="66">
          <cell r="D66">
            <v>2.8018999999999999E-2</v>
          </cell>
          <cell r="F66">
            <v>2.8018999999999999E-2</v>
          </cell>
        </row>
        <row r="67">
          <cell r="D67">
            <v>1.8749999999999999E-2</v>
          </cell>
          <cell r="F67">
            <v>1.8749999999999999E-2</v>
          </cell>
        </row>
        <row r="68">
          <cell r="D68">
            <v>9.2689999999999995E-3</v>
          </cell>
          <cell r="F68">
            <v>9.2689999999999995E-3</v>
          </cell>
        </row>
        <row r="69">
          <cell r="D69">
            <v>0.10440000000000001</v>
          </cell>
          <cell r="F69">
            <v>0.10440000000000001</v>
          </cell>
        </row>
        <row r="72">
          <cell r="D72">
            <v>203</v>
          </cell>
          <cell r="F72">
            <v>203</v>
          </cell>
        </row>
        <row r="73">
          <cell r="D73">
            <v>0</v>
          </cell>
          <cell r="F73">
            <v>0</v>
          </cell>
        </row>
        <row r="74">
          <cell r="D74">
            <v>577</v>
          </cell>
          <cell r="F74">
            <v>577</v>
          </cell>
        </row>
        <row r="77">
          <cell r="D77">
            <v>0</v>
          </cell>
          <cell r="F77">
            <v>0</v>
          </cell>
        </row>
        <row r="78">
          <cell r="D78">
            <v>728</v>
          </cell>
          <cell r="F78">
            <v>728</v>
          </cell>
        </row>
        <row r="81">
          <cell r="D81">
            <v>2721</v>
          </cell>
          <cell r="F81">
            <v>0</v>
          </cell>
        </row>
        <row r="82">
          <cell r="D82">
            <v>336</v>
          </cell>
          <cell r="F82">
            <v>0</v>
          </cell>
        </row>
        <row r="83">
          <cell r="D83">
            <v>2649</v>
          </cell>
          <cell r="F83">
            <v>0</v>
          </cell>
        </row>
        <row r="97">
          <cell r="D97">
            <v>2174</v>
          </cell>
        </row>
      </sheetData>
      <sheetData sheetId="2"/>
      <sheetData sheetId="3">
        <row r="8">
          <cell r="C8">
            <v>26252</v>
          </cell>
          <cell r="D8">
            <v>464363</v>
          </cell>
          <cell r="F8">
            <v>0</v>
          </cell>
          <cell r="G8">
            <v>0</v>
          </cell>
          <cell r="I8">
            <v>937</v>
          </cell>
          <cell r="J8">
            <v>17045</v>
          </cell>
          <cell r="L8">
            <v>10526</v>
          </cell>
          <cell r="M8">
            <v>0</v>
          </cell>
          <cell r="N8">
            <v>248</v>
          </cell>
          <cell r="O8">
            <v>10774</v>
          </cell>
          <cell r="Q8">
            <v>0.9243008855944771</v>
          </cell>
          <cell r="R8">
            <v>0.01</v>
          </cell>
        </row>
        <row r="9">
          <cell r="C9">
            <v>156</v>
          </cell>
          <cell r="D9">
            <v>3</v>
          </cell>
          <cell r="F9">
            <v>0</v>
          </cell>
          <cell r="G9">
            <v>0</v>
          </cell>
          <cell r="I9">
            <v>0</v>
          </cell>
          <cell r="J9">
            <v>0</v>
          </cell>
          <cell r="L9">
            <v>5</v>
          </cell>
          <cell r="M9">
            <v>0</v>
          </cell>
          <cell r="N9">
            <v>0</v>
          </cell>
          <cell r="O9">
            <v>5</v>
          </cell>
          <cell r="Q9">
            <v>4.4797526900886052E-4</v>
          </cell>
          <cell r="R9">
            <v>1.8749999999999999E-2</v>
          </cell>
        </row>
        <row r="10">
          <cell r="C10">
            <v>3</v>
          </cell>
          <cell r="D10">
            <v>46</v>
          </cell>
          <cell r="F10">
            <v>0</v>
          </cell>
          <cell r="G10">
            <v>0</v>
          </cell>
          <cell r="I10">
            <v>0</v>
          </cell>
          <cell r="J10">
            <v>0</v>
          </cell>
          <cell r="L10">
            <v>6</v>
          </cell>
          <cell r="M10">
            <v>0</v>
          </cell>
          <cell r="N10">
            <v>0</v>
          </cell>
          <cell r="O10">
            <v>6</v>
          </cell>
          <cell r="Q10">
            <v>4.9201230196659041E-4</v>
          </cell>
          <cell r="R10">
            <v>0.02</v>
          </cell>
        </row>
        <row r="11">
          <cell r="C11">
            <v>30</v>
          </cell>
          <cell r="D11">
            <v>35</v>
          </cell>
          <cell r="F11">
            <v>0</v>
          </cell>
          <cell r="G11">
            <v>0</v>
          </cell>
          <cell r="I11">
            <v>0</v>
          </cell>
          <cell r="J11">
            <v>0</v>
          </cell>
          <cell r="L11">
            <v>5</v>
          </cell>
          <cell r="M11">
            <v>0</v>
          </cell>
          <cell r="N11">
            <v>0</v>
          </cell>
          <cell r="O11">
            <v>5</v>
          </cell>
          <cell r="Q11">
            <v>3.8924540948267534E-4</v>
          </cell>
          <cell r="R11">
            <v>0.02</v>
          </cell>
        </row>
        <row r="12">
          <cell r="C12">
            <v>0</v>
          </cell>
          <cell r="D12">
            <v>0</v>
          </cell>
          <cell r="F12">
            <v>0</v>
          </cell>
          <cell r="G12">
            <v>0</v>
          </cell>
          <cell r="I12">
            <v>0</v>
          </cell>
          <cell r="J12">
            <v>0</v>
          </cell>
          <cell r="L12">
            <v>0</v>
          </cell>
          <cell r="M12">
            <v>0</v>
          </cell>
          <cell r="N12">
            <v>0</v>
          </cell>
          <cell r="O12">
            <v>0</v>
          </cell>
          <cell r="Q12">
            <v>2.8870655506932689E-7</v>
          </cell>
          <cell r="R12">
            <v>0.01</v>
          </cell>
        </row>
        <row r="13">
          <cell r="C13">
            <v>0</v>
          </cell>
          <cell r="D13">
            <v>0</v>
          </cell>
          <cell r="F13">
            <v>0</v>
          </cell>
          <cell r="G13">
            <v>0</v>
          </cell>
          <cell r="I13">
            <v>0</v>
          </cell>
          <cell r="J13">
            <v>0</v>
          </cell>
          <cell r="L13">
            <v>0</v>
          </cell>
          <cell r="M13">
            <v>0</v>
          </cell>
          <cell r="N13">
            <v>0</v>
          </cell>
          <cell r="O13">
            <v>0</v>
          </cell>
          <cell r="Q13">
            <v>0</v>
          </cell>
          <cell r="R13">
            <v>1.2500000000000001E-2</v>
          </cell>
        </row>
        <row r="14">
          <cell r="C14">
            <v>0</v>
          </cell>
          <cell r="D14">
            <v>0</v>
          </cell>
          <cell r="F14">
            <v>0</v>
          </cell>
          <cell r="G14">
            <v>0</v>
          </cell>
          <cell r="I14">
            <v>0</v>
          </cell>
          <cell r="J14">
            <v>0</v>
          </cell>
          <cell r="L14">
            <v>0</v>
          </cell>
          <cell r="M14">
            <v>0</v>
          </cell>
          <cell r="N14">
            <v>0</v>
          </cell>
          <cell r="O14">
            <v>0</v>
          </cell>
          <cell r="Q14">
            <v>0</v>
          </cell>
          <cell r="R14">
            <v>1.2500000000000001E-2</v>
          </cell>
        </row>
        <row r="16">
          <cell r="C16">
            <v>26441</v>
          </cell>
          <cell r="D16">
            <v>464447</v>
          </cell>
          <cell r="F16">
            <v>0</v>
          </cell>
          <cell r="G16">
            <v>0</v>
          </cell>
          <cell r="I16">
            <v>937</v>
          </cell>
          <cell r="J16">
            <v>17045</v>
          </cell>
          <cell r="L16">
            <v>10542</v>
          </cell>
          <cell r="M16">
            <v>0</v>
          </cell>
          <cell r="N16">
            <v>248</v>
          </cell>
          <cell r="O16">
            <v>10790</v>
          </cell>
          <cell r="Q16">
            <v>0.92563040728149037</v>
          </cell>
        </row>
        <row r="18">
          <cell r="C18">
            <v>865</v>
          </cell>
          <cell r="D18">
            <v>7649</v>
          </cell>
          <cell r="F18">
            <v>0</v>
          </cell>
          <cell r="G18">
            <v>0</v>
          </cell>
          <cell r="I18">
            <v>0</v>
          </cell>
          <cell r="J18">
            <v>273</v>
          </cell>
          <cell r="L18">
            <v>150</v>
          </cell>
          <cell r="M18">
            <v>0</v>
          </cell>
          <cell r="N18">
            <v>2</v>
          </cell>
          <cell r="O18">
            <v>152</v>
          </cell>
          <cell r="Q18">
            <v>1.3015366879013633E-2</v>
          </cell>
        </row>
        <row r="19">
          <cell r="C19">
            <v>984</v>
          </cell>
          <cell r="D19">
            <v>282</v>
          </cell>
          <cell r="F19">
            <v>0</v>
          </cell>
          <cell r="G19">
            <v>0</v>
          </cell>
          <cell r="I19">
            <v>0</v>
          </cell>
          <cell r="J19">
            <v>0</v>
          </cell>
          <cell r="L19">
            <v>130</v>
          </cell>
          <cell r="M19">
            <v>0</v>
          </cell>
          <cell r="N19">
            <v>0</v>
          </cell>
          <cell r="O19">
            <v>130</v>
          </cell>
          <cell r="Q19">
            <v>1.114276567985119E-2</v>
          </cell>
        </row>
        <row r="20">
          <cell r="C20">
            <v>1849</v>
          </cell>
          <cell r="D20">
            <v>7931</v>
          </cell>
          <cell r="F20">
            <v>0</v>
          </cell>
          <cell r="G20">
            <v>0</v>
          </cell>
          <cell r="I20">
            <v>0</v>
          </cell>
          <cell r="J20">
            <v>273</v>
          </cell>
          <cell r="L20">
            <v>280</v>
          </cell>
          <cell r="M20">
            <v>0</v>
          </cell>
          <cell r="N20">
            <v>2</v>
          </cell>
          <cell r="O20">
            <v>282</v>
          </cell>
          <cell r="Q20">
            <v>2.4158132558864821E-2</v>
          </cell>
        </row>
        <row r="22">
          <cell r="C22">
            <v>2788</v>
          </cell>
          <cell r="D22">
            <v>8637</v>
          </cell>
          <cell r="F22">
            <v>0</v>
          </cell>
          <cell r="G22">
            <v>0</v>
          </cell>
          <cell r="I22">
            <v>0</v>
          </cell>
          <cell r="J22">
            <v>6815</v>
          </cell>
          <cell r="L22">
            <v>529</v>
          </cell>
          <cell r="M22">
            <v>0</v>
          </cell>
          <cell r="N22">
            <v>56</v>
          </cell>
          <cell r="O22">
            <v>585</v>
          </cell>
          <cell r="Q22">
            <v>5.0211460159645137E-2</v>
          </cell>
        </row>
        <row r="24">
          <cell r="C24">
            <v>31078</v>
          </cell>
          <cell r="D24">
            <v>481015</v>
          </cell>
          <cell r="F24">
            <v>0</v>
          </cell>
          <cell r="G24">
            <v>0</v>
          </cell>
          <cell r="I24">
            <v>937</v>
          </cell>
          <cell r="J24">
            <v>24133</v>
          </cell>
          <cell r="L24">
            <v>11351</v>
          </cell>
          <cell r="M24">
            <v>0</v>
          </cell>
          <cell r="N24">
            <v>306</v>
          </cell>
          <cell r="O24">
            <v>11657</v>
          </cell>
          <cell r="Q24">
            <v>1.0000000000000002</v>
          </cell>
        </row>
        <row r="48">
          <cell r="C48" t="str">
            <v>£174,391m</v>
          </cell>
        </row>
        <row r="49">
          <cell r="C49">
            <v>9.2690364335332228E-3</v>
          </cell>
        </row>
        <row r="50">
          <cell r="C50" t="str">
            <v>£1,616m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2.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4.xml"/><Relationship Id="rId4"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drawing" Target="../drawings/drawing5.xm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3.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8.xml"/><Relationship Id="rId4"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8.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10.xml"/><Relationship Id="rId4"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13"/>
  <sheetViews>
    <sheetView tabSelected="1" workbookViewId="0"/>
  </sheetViews>
  <sheetFormatPr defaultRowHeight="15"/>
  <cols>
    <col min="1" max="13" width="9.140625" style="277"/>
    <col min="14" max="14" width="20.7109375" style="277" customWidth="1"/>
    <col min="15" max="16384" width="9.140625" style="277"/>
  </cols>
  <sheetData>
    <row r="1" spans="3:17" ht="29.25" customHeight="1">
      <c r="C1" s="274"/>
      <c r="D1" s="275"/>
      <c r="E1" s="276"/>
      <c r="F1" s="276"/>
      <c r="G1" s="276"/>
      <c r="H1" s="276"/>
      <c r="I1" s="276"/>
      <c r="J1" s="276"/>
      <c r="K1" s="276"/>
    </row>
    <row r="2" spans="3:17" ht="33.75">
      <c r="C2" s="274" t="s">
        <v>353</v>
      </c>
      <c r="D2" s="275"/>
      <c r="E2" s="276"/>
      <c r="F2" s="276"/>
      <c r="G2" s="276"/>
      <c r="H2" s="276"/>
      <c r="I2" s="276"/>
      <c r="J2" s="276"/>
      <c r="K2" s="276"/>
    </row>
    <row r="3" spans="3:17" ht="29.25" customHeight="1">
      <c r="C3" s="274"/>
      <c r="D3" s="275"/>
      <c r="E3" s="276"/>
      <c r="F3" s="276"/>
      <c r="G3" s="276"/>
      <c r="H3" s="276"/>
      <c r="I3" s="276"/>
      <c r="J3" s="276"/>
      <c r="K3" s="276"/>
    </row>
    <row r="4" spans="3:17" ht="57.75" customHeight="1">
      <c r="C4" s="724" t="s">
        <v>372</v>
      </c>
      <c r="D4" s="724"/>
      <c r="E4" s="724"/>
      <c r="F4" s="724"/>
      <c r="G4" s="724"/>
      <c r="H4" s="724"/>
      <c r="I4" s="724"/>
      <c r="J4" s="724"/>
      <c r="K4" s="724"/>
      <c r="L4" s="724"/>
      <c r="M4" s="724"/>
      <c r="N4" s="724"/>
      <c r="O4" s="724"/>
      <c r="P4" s="724"/>
    </row>
    <row r="5" spans="3:17" ht="29.25" customHeight="1">
      <c r="C5" s="274"/>
      <c r="D5" s="275"/>
      <c r="E5" s="276"/>
      <c r="F5" s="276"/>
      <c r="G5" s="276"/>
      <c r="H5" s="276"/>
      <c r="I5" s="276"/>
      <c r="J5" s="276"/>
      <c r="K5" s="276"/>
    </row>
    <row r="6" spans="3:17" ht="23.25">
      <c r="C6" s="279" t="s">
        <v>375</v>
      </c>
      <c r="L6" s="277" t="s">
        <v>61</v>
      </c>
    </row>
    <row r="7" spans="3:17" ht="29.25" customHeight="1">
      <c r="C7" s="274" t="s">
        <v>61</v>
      </c>
      <c r="D7" s="275"/>
      <c r="E7" s="276"/>
      <c r="F7" s="276"/>
      <c r="G7" s="276"/>
      <c r="H7" s="276"/>
      <c r="I7" s="276"/>
      <c r="J7" s="276"/>
      <c r="K7" s="276"/>
    </row>
    <row r="8" spans="3:17" ht="29.25" customHeight="1">
      <c r="C8" s="725" t="s">
        <v>374</v>
      </c>
      <c r="D8" s="725"/>
      <c r="E8" s="725"/>
      <c r="F8" s="725"/>
      <c r="G8" s="725"/>
      <c r="H8" s="725"/>
      <c r="I8" s="725"/>
      <c r="J8" s="725"/>
      <c r="K8" s="725"/>
      <c r="L8" s="725"/>
      <c r="M8" s="725"/>
      <c r="N8" s="725"/>
      <c r="O8" s="725"/>
      <c r="P8" s="725"/>
      <c r="Q8" s="460"/>
    </row>
    <row r="13" spans="3:17">
      <c r="E13" s="277" t="s">
        <v>61</v>
      </c>
    </row>
  </sheetData>
  <mergeCells count="2">
    <mergeCell ref="C4:P4"/>
    <mergeCell ref="C8:P8"/>
  </mergeCells>
  <pageMargins left="0.70866141732283472" right="0.70866141732283472" top="0.74803149606299213" bottom="0.74803149606299213" header="0.31496062992125984" footer="0.31496062992125984"/>
  <pageSetup paperSize="9" scale="78" orientation="landscape" r:id="rId1"/>
  <headerFooter>
    <oddHeader>&amp;L&amp;"Calibri"&amp;12&amp;K0000FFClassification: Limited&amp;1#</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
  <sheetViews>
    <sheetView zoomScale="110" zoomScaleNormal="110" workbookViewId="0"/>
  </sheetViews>
  <sheetFormatPr defaultRowHeight="15"/>
  <cols>
    <col min="1" max="1" width="2.140625" style="277" customWidth="1"/>
    <col min="2" max="16384" width="9.140625" style="277"/>
  </cols>
  <sheetData>
    <row r="1" spans="2:7" ht="15.75">
      <c r="B1" s="453" t="s">
        <v>119</v>
      </c>
      <c r="C1" s="453"/>
      <c r="D1" s="453"/>
      <c r="E1" s="453"/>
      <c r="F1" s="453"/>
      <c r="G1" s="453"/>
    </row>
    <row r="2" spans="2:7" ht="15.75">
      <c r="B2" s="453" t="s">
        <v>357</v>
      </c>
      <c r="C2" s="453"/>
      <c r="D2" s="453"/>
      <c r="E2" s="453"/>
      <c r="F2" s="453"/>
      <c r="G2" s="453"/>
    </row>
  </sheetData>
  <pageMargins left="0.7" right="0.7" top="0.75" bottom="0.75" header="0.3" footer="0.3"/>
  <pageSetup paperSize="9" orientation="landscape" r:id="rId1"/>
  <headerFooter>
    <oddHeader>&amp;L&amp;"Calibri"&amp;12&amp;K0000FFClassification: Limited&amp;1#</oddHead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Normal="100" workbookViewId="0"/>
  </sheetViews>
  <sheetFormatPr defaultRowHeight="15"/>
  <cols>
    <col min="1" max="14" width="9.140625" style="277"/>
    <col min="15" max="15" width="23.5703125" style="277" customWidth="1"/>
    <col min="16" max="16384" width="9.140625" style="277"/>
  </cols>
  <sheetData>
    <row r="1" spans="1:15" s="450" customFormat="1" ht="15.75" customHeight="1">
      <c r="A1" s="452" t="s">
        <v>119</v>
      </c>
      <c r="B1" s="452"/>
      <c r="C1" s="452"/>
      <c r="D1" s="452"/>
      <c r="E1" s="452"/>
      <c r="F1" s="452"/>
      <c r="G1" s="452"/>
      <c r="H1" s="452"/>
      <c r="I1" s="452"/>
      <c r="J1" s="452"/>
      <c r="K1" s="452"/>
      <c r="L1" s="452"/>
      <c r="M1" s="452"/>
      <c r="N1" s="452"/>
    </row>
    <row r="2" spans="1:15" s="450" customFormat="1" ht="15.75">
      <c r="A2" s="451"/>
      <c r="B2" s="451"/>
      <c r="C2" s="451"/>
      <c r="D2" s="451"/>
      <c r="E2" s="451"/>
      <c r="F2" s="451"/>
      <c r="G2" s="451"/>
      <c r="H2" s="451"/>
      <c r="I2" s="451"/>
      <c r="J2" s="451"/>
      <c r="K2" s="451"/>
      <c r="L2" s="451"/>
      <c r="M2" s="451"/>
      <c r="N2" s="451"/>
    </row>
    <row r="3" spans="1:15" s="450" customFormat="1" ht="15.75" customHeight="1">
      <c r="A3" s="452" t="s">
        <v>354</v>
      </c>
      <c r="B3" s="452"/>
      <c r="C3" s="452"/>
      <c r="D3" s="452"/>
      <c r="E3" s="452"/>
      <c r="F3" s="452"/>
      <c r="G3" s="452"/>
      <c r="H3" s="452"/>
      <c r="I3" s="452"/>
      <c r="J3" s="452"/>
      <c r="K3" s="452"/>
      <c r="L3" s="452"/>
      <c r="M3" s="452"/>
      <c r="N3" s="452"/>
    </row>
    <row r="4" spans="1:15" s="449" customFormat="1" ht="6.75" customHeight="1"/>
    <row r="5" spans="1:15" s="449" customFormat="1" ht="117.75" customHeight="1">
      <c r="A5" s="726" t="s">
        <v>626</v>
      </c>
      <c r="B5" s="726"/>
      <c r="C5" s="726"/>
      <c r="D5" s="726"/>
      <c r="E5" s="726"/>
      <c r="F5" s="726"/>
      <c r="G5" s="726"/>
      <c r="H5" s="726"/>
      <c r="I5" s="726"/>
      <c r="J5" s="726"/>
      <c r="K5" s="726"/>
      <c r="L5" s="726"/>
      <c r="M5" s="726"/>
      <c r="N5" s="726"/>
      <c r="O5" s="726"/>
    </row>
    <row r="6" spans="1:15" s="449" customFormat="1" ht="35.25" customHeight="1">
      <c r="A6" s="726" t="s">
        <v>624</v>
      </c>
      <c r="B6" s="726"/>
      <c r="C6" s="726"/>
      <c r="D6" s="726"/>
      <c r="E6" s="726"/>
      <c r="F6" s="726"/>
      <c r="G6" s="726"/>
      <c r="H6" s="726"/>
      <c r="I6" s="726"/>
      <c r="J6" s="726"/>
      <c r="K6" s="726"/>
      <c r="L6" s="726"/>
      <c r="M6" s="726"/>
      <c r="N6" s="726"/>
      <c r="O6" s="726"/>
    </row>
    <row r="7" spans="1:15" s="449" customFormat="1" ht="42" customHeight="1">
      <c r="A7" s="726" t="s">
        <v>627</v>
      </c>
      <c r="B7" s="726"/>
      <c r="C7" s="726"/>
      <c r="D7" s="726"/>
      <c r="E7" s="726"/>
      <c r="F7" s="726"/>
      <c r="G7" s="726"/>
      <c r="H7" s="726"/>
      <c r="I7" s="726"/>
      <c r="J7" s="726"/>
      <c r="K7" s="726"/>
      <c r="L7" s="726"/>
      <c r="M7" s="726"/>
      <c r="N7" s="726"/>
      <c r="O7" s="726"/>
    </row>
    <row r="8" spans="1:15" s="449" customFormat="1" ht="40.5" customHeight="1">
      <c r="A8" s="726" t="s">
        <v>639</v>
      </c>
      <c r="B8" s="726"/>
      <c r="C8" s="726"/>
      <c r="D8" s="726"/>
      <c r="E8" s="726"/>
      <c r="F8" s="726"/>
      <c r="G8" s="726"/>
      <c r="H8" s="726"/>
      <c r="I8" s="726"/>
      <c r="J8" s="726"/>
      <c r="K8" s="726"/>
      <c r="L8" s="726"/>
      <c r="M8" s="726"/>
      <c r="N8" s="726"/>
      <c r="O8" s="726"/>
    </row>
    <row r="9" spans="1:15" s="449" customFormat="1" ht="15.75" customHeight="1">
      <c r="A9" s="726" t="s">
        <v>356</v>
      </c>
      <c r="B9" s="726"/>
      <c r="C9" s="726"/>
      <c r="D9" s="726"/>
      <c r="E9" s="726"/>
      <c r="F9" s="726"/>
      <c r="G9" s="726"/>
      <c r="H9" s="726"/>
      <c r="I9" s="726"/>
      <c r="J9" s="726"/>
      <c r="K9" s="726"/>
      <c r="L9" s="726"/>
      <c r="M9" s="726"/>
      <c r="N9" s="726"/>
      <c r="O9" s="726"/>
    </row>
    <row r="10" spans="1:15" s="449" customFormat="1" ht="25.5" customHeight="1">
      <c r="A10" s="726" t="s">
        <v>593</v>
      </c>
      <c r="B10" s="726"/>
      <c r="C10" s="726"/>
      <c r="D10" s="726"/>
      <c r="E10" s="726"/>
      <c r="F10" s="726"/>
      <c r="G10" s="726"/>
      <c r="H10" s="726"/>
      <c r="I10" s="726"/>
      <c r="J10" s="726"/>
      <c r="K10" s="726"/>
      <c r="L10" s="726"/>
      <c r="M10" s="726"/>
      <c r="N10" s="726"/>
      <c r="O10" s="726"/>
    </row>
    <row r="11" spans="1:15" s="449" customFormat="1" ht="15.75" customHeight="1">
      <c r="A11" s="707"/>
      <c r="B11" s="707"/>
      <c r="C11" s="707"/>
      <c r="D11" s="707"/>
      <c r="E11" s="707"/>
      <c r="F11" s="707"/>
      <c r="G11" s="707"/>
      <c r="H11" s="707"/>
      <c r="I11" s="707"/>
      <c r="J11" s="707"/>
      <c r="K11" s="707"/>
      <c r="L11" s="707"/>
      <c r="M11" s="707"/>
      <c r="N11" s="707"/>
      <c r="O11" s="707"/>
    </row>
    <row r="12" spans="1:15" s="449" customFormat="1" ht="24.75" customHeight="1">
      <c r="A12" s="452" t="s">
        <v>532</v>
      </c>
      <c r="B12" s="626"/>
      <c r="C12" s="626"/>
      <c r="D12" s="626"/>
      <c r="E12" s="626"/>
      <c r="F12" s="626"/>
      <c r="G12" s="626"/>
      <c r="H12" s="626"/>
      <c r="I12" s="626"/>
      <c r="J12" s="626"/>
      <c r="K12" s="626"/>
      <c r="L12" s="626"/>
      <c r="M12" s="626"/>
      <c r="N12" s="626"/>
      <c r="O12" s="626"/>
    </row>
    <row r="13" spans="1:15" s="449" customFormat="1" ht="39.75" customHeight="1">
      <c r="A13" s="726" t="s">
        <v>640</v>
      </c>
      <c r="B13" s="726"/>
      <c r="C13" s="726"/>
      <c r="D13" s="726"/>
      <c r="E13" s="726"/>
      <c r="F13" s="726"/>
      <c r="G13" s="726"/>
      <c r="H13" s="726"/>
      <c r="I13" s="726"/>
      <c r="J13" s="726"/>
      <c r="K13" s="726"/>
      <c r="L13" s="726"/>
      <c r="M13" s="726"/>
      <c r="N13" s="726"/>
      <c r="O13" s="726"/>
    </row>
    <row r="14" spans="1:15" s="449" customFormat="1" ht="16.5" customHeight="1">
      <c r="A14" s="459"/>
      <c r="B14" s="459"/>
      <c r="C14" s="459"/>
      <c r="D14" s="459"/>
      <c r="E14" s="459"/>
      <c r="F14" s="459"/>
      <c r="G14" s="459"/>
      <c r="H14" s="459"/>
      <c r="I14" s="459"/>
      <c r="J14" s="459"/>
      <c r="K14" s="459"/>
      <c r="L14" s="459"/>
      <c r="M14" s="459"/>
      <c r="N14" s="459"/>
      <c r="O14" s="459"/>
    </row>
    <row r="15" spans="1:15" s="450" customFormat="1" ht="15.75" customHeight="1">
      <c r="A15" s="452" t="s">
        <v>355</v>
      </c>
      <c r="B15" s="452"/>
      <c r="C15" s="452"/>
      <c r="D15" s="452"/>
      <c r="E15" s="452"/>
      <c r="F15" s="452"/>
      <c r="G15" s="452"/>
      <c r="H15" s="452"/>
      <c r="I15" s="452"/>
      <c r="J15" s="452"/>
      <c r="K15" s="452"/>
      <c r="L15" s="452"/>
      <c r="M15" s="452"/>
      <c r="N15" s="452"/>
    </row>
    <row r="16" spans="1:15" s="449" customFormat="1" ht="34.5" customHeight="1">
      <c r="A16" s="727" t="s">
        <v>594</v>
      </c>
      <c r="B16" s="728"/>
      <c r="C16" s="728"/>
      <c r="D16" s="728"/>
      <c r="E16" s="728"/>
      <c r="F16" s="728"/>
      <c r="G16" s="728"/>
      <c r="H16" s="728"/>
      <c r="I16" s="728"/>
      <c r="J16" s="728"/>
      <c r="K16" s="728"/>
      <c r="L16" s="728"/>
      <c r="M16" s="728"/>
      <c r="N16" s="728"/>
      <c r="O16" s="728"/>
    </row>
    <row r="17" spans="1:1" s="449" customFormat="1" ht="17.25" customHeight="1"/>
    <row r="18" spans="1:1" s="449" customFormat="1" ht="20.25" customHeight="1">
      <c r="A18" s="449" t="s">
        <v>595</v>
      </c>
    </row>
    <row r="19" spans="1:1" ht="34.5" customHeight="1"/>
  </sheetData>
  <mergeCells count="8">
    <mergeCell ref="A8:O8"/>
    <mergeCell ref="A9:O9"/>
    <mergeCell ref="A16:O16"/>
    <mergeCell ref="A5:O5"/>
    <mergeCell ref="A6:O6"/>
    <mergeCell ref="A7:O7"/>
    <mergeCell ref="A13:O13"/>
    <mergeCell ref="A10:O10"/>
  </mergeCells>
  <pageMargins left="0.70866141732283472" right="0.70866141732283472" top="0.74803149606299213" bottom="0.74803149606299213" header="0.31496062992125984" footer="0.31496062992125984"/>
  <pageSetup paperSize="9" scale="86" orientation="landscape" r:id="rId1"/>
  <headerFooter>
    <oddHeader>&amp;L&amp;"Calibri"&amp;12&amp;K0000FFClassification: Limited&amp;1#</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G41"/>
  <sheetViews>
    <sheetView showGridLines="0" workbookViewId="0"/>
  </sheetViews>
  <sheetFormatPr defaultRowHeight="12"/>
  <cols>
    <col min="1" max="1" width="9.140625" style="85"/>
    <col min="2" max="2" width="5.7109375" style="85" customWidth="1"/>
    <col min="3" max="3" width="2.85546875" style="85" customWidth="1"/>
    <col min="4" max="4" width="105.7109375" style="85" customWidth="1"/>
    <col min="5" max="5" width="20.42578125" style="106" customWidth="1"/>
    <col min="6" max="6" width="1.5703125" style="85" customWidth="1"/>
    <col min="7" max="7" width="19.7109375" style="85" customWidth="1"/>
    <col min="8" max="16384" width="9.140625" style="85"/>
  </cols>
  <sheetData>
    <row r="1" spans="4:7" ht="12.95" customHeight="1"/>
    <row r="2" spans="4:7" ht="15" customHeight="1">
      <c r="D2" s="107" t="s">
        <v>209</v>
      </c>
      <c r="G2" s="85" t="s">
        <v>61</v>
      </c>
    </row>
    <row r="3" spans="4:7" ht="12.95" customHeight="1">
      <c r="E3" s="127"/>
    </row>
    <row r="4" spans="4:7" ht="12.95" customHeight="1">
      <c r="D4" s="110" t="s">
        <v>592</v>
      </c>
      <c r="E4" s="111"/>
    </row>
    <row r="5" spans="4:7" ht="12.95" customHeight="1" thickBot="1">
      <c r="D5" s="592" t="s">
        <v>457</v>
      </c>
      <c r="E5" s="236" t="s">
        <v>299</v>
      </c>
    </row>
    <row r="6" spans="4:7" ht="12.95" customHeight="1">
      <c r="E6" s="127"/>
    </row>
    <row r="7" spans="4:7" ht="12.95" customHeight="1">
      <c r="D7" s="110" t="s">
        <v>206</v>
      </c>
      <c r="E7" s="111"/>
    </row>
    <row r="8" spans="4:7" ht="12.95" customHeight="1" thickBot="1">
      <c r="D8" s="466" t="s">
        <v>219</v>
      </c>
      <c r="E8" s="236" t="s">
        <v>300</v>
      </c>
    </row>
    <row r="9" spans="4:7" ht="12.95" customHeight="1">
      <c r="D9" s="108"/>
    </row>
    <row r="10" spans="4:7" ht="12.95" customHeight="1">
      <c r="D10" s="110" t="s">
        <v>208</v>
      </c>
      <c r="E10" s="111"/>
    </row>
    <row r="11" spans="4:7" ht="12.95" customHeight="1" thickBot="1">
      <c r="D11" s="467" t="s">
        <v>276</v>
      </c>
      <c r="E11" s="106" t="s">
        <v>301</v>
      </c>
    </row>
    <row r="12" spans="4:7" ht="12.95" customHeight="1" thickBot="1">
      <c r="D12" s="468" t="s">
        <v>277</v>
      </c>
      <c r="E12" s="232" t="s">
        <v>302</v>
      </c>
    </row>
    <row r="13" spans="4:7" ht="12.95" customHeight="1" thickBot="1">
      <c r="D13" s="468" t="s">
        <v>278</v>
      </c>
      <c r="E13" s="232" t="s">
        <v>303</v>
      </c>
    </row>
    <row r="14" spans="4:7" ht="12.95" customHeight="1" thickBot="1">
      <c r="D14" s="468" t="s">
        <v>279</v>
      </c>
      <c r="E14" s="232" t="s">
        <v>304</v>
      </c>
    </row>
    <row r="15" spans="4:7" ht="12.95" customHeight="1">
      <c r="D15" s="198"/>
      <c r="E15" s="199"/>
    </row>
    <row r="16" spans="4:7" ht="12.95" customHeight="1">
      <c r="D16" s="110" t="s">
        <v>207</v>
      </c>
      <c r="E16" s="111"/>
    </row>
    <row r="17" spans="4:5" ht="12.95" customHeight="1" thickBot="1">
      <c r="D17" s="466" t="s">
        <v>255</v>
      </c>
      <c r="E17" s="593" t="s">
        <v>305</v>
      </c>
    </row>
    <row r="18" spans="4:5" ht="12.95" customHeight="1">
      <c r="D18" s="108"/>
      <c r="E18" s="594"/>
    </row>
    <row r="19" spans="4:5" ht="12.95" customHeight="1">
      <c r="D19" s="110" t="s">
        <v>346</v>
      </c>
      <c r="E19" s="595"/>
    </row>
    <row r="20" spans="4:5" ht="12.95" customHeight="1" thickBot="1">
      <c r="D20" s="466" t="s">
        <v>256</v>
      </c>
      <c r="E20" s="594" t="s">
        <v>306</v>
      </c>
    </row>
    <row r="21" spans="4:5" ht="12.95" customHeight="1" thickBot="1">
      <c r="D21" s="469" t="s">
        <v>257</v>
      </c>
      <c r="E21" s="596" t="s">
        <v>307</v>
      </c>
    </row>
    <row r="22" spans="4:5" ht="12.95" customHeight="1" thickBot="1">
      <c r="D22" s="468" t="s">
        <v>258</v>
      </c>
      <c r="E22" s="596" t="s">
        <v>308</v>
      </c>
    </row>
    <row r="23" spans="4:5" ht="12.95" customHeight="1">
      <c r="D23" s="109"/>
      <c r="E23" s="597"/>
    </row>
    <row r="24" spans="4:5" ht="14.1" customHeight="1">
      <c r="D24" s="110" t="s">
        <v>204</v>
      </c>
      <c r="E24" s="595"/>
    </row>
    <row r="25" spans="4:5" ht="14.1" customHeight="1" thickBot="1">
      <c r="D25" s="467" t="s">
        <v>215</v>
      </c>
      <c r="E25" s="598" t="s">
        <v>309</v>
      </c>
    </row>
    <row r="26" spans="4:5" ht="24.75" thickBot="1">
      <c r="D26" s="465" t="s">
        <v>334</v>
      </c>
      <c r="E26" s="596" t="s">
        <v>310</v>
      </c>
    </row>
    <row r="27" spans="4:5">
      <c r="D27" s="109"/>
      <c r="E27" s="597"/>
    </row>
    <row r="28" spans="4:5">
      <c r="D28" s="110" t="s">
        <v>205</v>
      </c>
      <c r="E28" s="595"/>
    </row>
    <row r="29" spans="4:5" ht="12.75" thickBot="1">
      <c r="D29" s="467" t="s">
        <v>216</v>
      </c>
      <c r="E29" s="594" t="s">
        <v>311</v>
      </c>
    </row>
    <row r="30" spans="4:5" ht="12.75" thickBot="1">
      <c r="D30" s="468" t="s">
        <v>217</v>
      </c>
      <c r="E30" s="596" t="s">
        <v>312</v>
      </c>
    </row>
    <row r="31" spans="4:5">
      <c r="D31" s="109"/>
      <c r="E31" s="597"/>
    </row>
    <row r="32" spans="4:5">
      <c r="D32" s="110" t="s">
        <v>373</v>
      </c>
      <c r="E32" s="595"/>
    </row>
    <row r="33" spans="4:5" ht="12.75" thickBot="1">
      <c r="D33" s="466" t="s">
        <v>218</v>
      </c>
      <c r="E33" s="593" t="s">
        <v>313</v>
      </c>
    </row>
    <row r="35" spans="4:5">
      <c r="D35" s="110" t="s">
        <v>529</v>
      </c>
      <c r="E35" s="595"/>
    </row>
    <row r="36" spans="4:5" ht="12.75" thickBot="1">
      <c r="D36" s="466" t="s">
        <v>547</v>
      </c>
      <c r="E36" s="593" t="s">
        <v>528</v>
      </c>
    </row>
    <row r="37" spans="4:5" ht="12.75" thickBot="1">
      <c r="D37" s="466" t="s">
        <v>476</v>
      </c>
      <c r="E37" s="593" t="s">
        <v>548</v>
      </c>
    </row>
    <row r="38" spans="4:5" ht="12.75" thickBot="1">
      <c r="D38" s="466" t="s">
        <v>549</v>
      </c>
      <c r="E38" s="593" t="s">
        <v>550</v>
      </c>
    </row>
    <row r="39" spans="4:5" ht="12.75" thickBot="1">
      <c r="D39" s="466" t="s">
        <v>501</v>
      </c>
      <c r="E39" s="593" t="s">
        <v>551</v>
      </c>
    </row>
    <row r="40" spans="4:5" ht="12.75" thickBot="1">
      <c r="D40" s="466" t="s">
        <v>552</v>
      </c>
      <c r="E40" s="593" t="s">
        <v>553</v>
      </c>
    </row>
    <row r="41" spans="4:5" ht="12.75" thickBot="1">
      <c r="D41" s="466" t="s">
        <v>554</v>
      </c>
      <c r="E41" s="593" t="s">
        <v>555</v>
      </c>
    </row>
  </sheetData>
  <customSheetViews>
    <customSheetView guid="{FBB4AFED-AF83-40C1-AEBE-D1B361E89DDB}" showGridLines="0" showRowCol="0">
      <pageMargins left="0.7" right="0.7" top="0.75" bottom="0.75" header="0.3" footer="0.3"/>
      <pageSetup paperSize="9" orientation="landscape" r:id="rId1"/>
    </customSheetView>
    <customSheetView guid="{68EBE772-AFDA-4EA0-AE37-C31FFC283BC0}" showGridLines="0" showRowCol="0">
      <pageMargins left="0.7" right="0.7" top="0.75" bottom="0.75" header="0.3" footer="0.3"/>
      <pageSetup paperSize="9" orientation="landscape" r:id="rId2"/>
    </customSheetView>
  </customSheetViews>
  <pageMargins left="0.70866141732283472" right="0.70866141732283472" top="0.74803149606299213" bottom="0.74803149606299213" header="0.31496062992125984" footer="0.31496062992125984"/>
  <pageSetup paperSize="9" scale="79" orientation="landscape" r:id="rId3"/>
  <headerFooter>
    <oddHeader>&amp;L&amp;"Calibri"&amp;12&amp;K0000FFClassification: Limited&amp;1#</oddHeader>
  </headerFooter>
  <customProperties>
    <customPr name="_pios_i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38"/>
  <sheetViews>
    <sheetView showGridLines="0" view="pageBreakPreview" zoomScale="90" zoomScaleNormal="100" zoomScaleSheetLayoutView="90" workbookViewId="0"/>
  </sheetViews>
  <sheetFormatPr defaultRowHeight="15"/>
  <cols>
    <col min="1" max="1" width="2.85546875" customWidth="1"/>
    <col min="2" max="2" width="75.28515625" customWidth="1"/>
    <col min="3" max="3" width="1.7109375" style="565" customWidth="1"/>
    <col min="4" max="4" width="12" customWidth="1"/>
    <col min="5" max="5" width="1.7109375" customWidth="1"/>
    <col min="6" max="6" width="12" customWidth="1"/>
    <col min="7" max="7" width="1.7109375" customWidth="1"/>
    <col min="8" max="8" width="12" customWidth="1"/>
    <col min="9" max="9" width="1.7109375" customWidth="1"/>
    <col min="10" max="10" width="12.7109375" customWidth="1"/>
    <col min="11" max="11" width="1.7109375" customWidth="1"/>
  </cols>
  <sheetData>
    <row r="1" spans="2:13" s="4" customFormat="1" ht="15" customHeight="1">
      <c r="C1" s="29"/>
      <c r="D1" s="29"/>
      <c r="F1" s="29"/>
      <c r="J1" s="82"/>
      <c r="K1" s="82"/>
    </row>
    <row r="2" spans="2:13" s="4" customFormat="1" ht="15.75">
      <c r="B2" s="41" t="s">
        <v>515</v>
      </c>
      <c r="C2" s="8"/>
    </row>
    <row r="3" spans="2:13" s="4" customFormat="1" ht="11.25" customHeight="1">
      <c r="C3" s="8"/>
      <c r="D3" s="1"/>
      <c r="E3" s="2"/>
      <c r="F3" s="1"/>
      <c r="G3" s="2"/>
      <c r="H3" s="2"/>
      <c r="I3" s="2"/>
      <c r="K3" s="1"/>
    </row>
    <row r="4" spans="2:13" s="4" customFormat="1" ht="18.75" customHeight="1">
      <c r="B4" s="729" t="s">
        <v>601</v>
      </c>
      <c r="C4" s="729"/>
      <c r="D4" s="729"/>
      <c r="E4" s="729"/>
      <c r="F4" s="729"/>
      <c r="G4" s="729"/>
      <c r="H4" s="729"/>
      <c r="I4" s="729"/>
      <c r="J4" s="729"/>
      <c r="K4" s="729"/>
    </row>
    <row r="5" spans="2:13" s="4" customFormat="1" ht="18.75" customHeight="1">
      <c r="B5" s="729"/>
      <c r="C5" s="729"/>
      <c r="D5" s="729"/>
      <c r="E5" s="729"/>
      <c r="F5" s="729"/>
      <c r="G5" s="729"/>
      <c r="H5" s="729"/>
      <c r="I5" s="729"/>
      <c r="J5" s="729"/>
      <c r="K5" s="729"/>
    </row>
    <row r="6" spans="2:13" s="4" customFormat="1" ht="15" customHeight="1">
      <c r="B6" s="730"/>
      <c r="C6" s="731"/>
      <c r="D6" s="731"/>
      <c r="E6" s="731"/>
      <c r="F6" s="731"/>
      <c r="G6" s="731"/>
      <c r="H6" s="731"/>
      <c r="I6" s="2"/>
    </row>
    <row r="7" spans="2:13" s="4" customFormat="1" ht="15" customHeight="1">
      <c r="B7" s="562"/>
      <c r="C7" s="563"/>
      <c r="D7" s="564"/>
      <c r="E7" s="564"/>
      <c r="F7" s="564"/>
      <c r="G7" s="564"/>
      <c r="H7" s="564"/>
      <c r="I7" s="2"/>
      <c r="J7" s="564"/>
      <c r="K7" s="564"/>
    </row>
    <row r="9" spans="2:13" ht="15.75">
      <c r="D9" s="566" t="s">
        <v>119</v>
      </c>
      <c r="E9" s="566"/>
      <c r="F9" s="566"/>
      <c r="G9" s="566"/>
      <c r="H9" s="566"/>
      <c r="I9" s="566"/>
      <c r="J9" s="566"/>
      <c r="M9" s="566"/>
    </row>
    <row r="10" spans="2:13" ht="15" customHeight="1">
      <c r="D10" s="566"/>
      <c r="E10" s="566"/>
      <c r="F10" s="566"/>
      <c r="G10" s="566"/>
      <c r="H10" s="566"/>
      <c r="I10" s="566"/>
      <c r="J10" s="566"/>
    </row>
    <row r="11" spans="2:13" ht="28.5" customHeight="1">
      <c r="D11" s="567" t="s">
        <v>447</v>
      </c>
      <c r="F11" s="567" t="s">
        <v>428</v>
      </c>
      <c r="H11" s="568" t="s">
        <v>587</v>
      </c>
      <c r="I11" s="569"/>
      <c r="J11" s="568" t="s">
        <v>429</v>
      </c>
    </row>
    <row r="12" spans="2:13" ht="15.75" thickBot="1">
      <c r="B12" s="195" t="s">
        <v>514</v>
      </c>
      <c r="C12" s="570"/>
      <c r="D12" s="571"/>
      <c r="E12" s="571"/>
      <c r="F12" s="571"/>
      <c r="G12" s="571"/>
      <c r="H12" s="571"/>
      <c r="I12" s="571"/>
      <c r="J12" s="571"/>
    </row>
    <row r="13" spans="2:13" ht="15.75" thickBot="1">
      <c r="B13" s="196" t="s">
        <v>430</v>
      </c>
      <c r="C13" s="572"/>
      <c r="D13" s="573">
        <v>26060</v>
      </c>
      <c r="E13" s="573"/>
      <c r="F13" s="573">
        <v>28213</v>
      </c>
      <c r="G13" s="573"/>
      <c r="H13" s="573">
        <v>32479.381156583684</v>
      </c>
      <c r="I13" s="573"/>
      <c r="J13" s="573">
        <v>32500</v>
      </c>
      <c r="K13" s="574"/>
    </row>
    <row r="14" spans="2:13" ht="15.75" thickBot="1">
      <c r="B14" s="196" t="s">
        <v>431</v>
      </c>
      <c r="C14" s="572"/>
      <c r="D14" s="573">
        <v>25541.371850766591</v>
      </c>
      <c r="E14" s="573"/>
      <c r="F14" s="573">
        <v>27685.790325528262</v>
      </c>
      <c r="G14" s="573"/>
      <c r="H14" s="573">
        <v>31921.301896659596</v>
      </c>
      <c r="I14" s="573"/>
      <c r="J14" s="575"/>
      <c r="K14" s="574"/>
    </row>
    <row r="15" spans="2:13" ht="15.75" thickBot="1">
      <c r="B15" s="196" t="s">
        <v>432</v>
      </c>
      <c r="C15" s="572"/>
      <c r="D15" s="573">
        <v>31997</v>
      </c>
      <c r="E15" s="573"/>
      <c r="F15" s="573">
        <v>33512</v>
      </c>
      <c r="G15" s="573"/>
      <c r="H15" s="573">
        <v>37699.469267365683</v>
      </c>
      <c r="I15" s="573"/>
      <c r="J15" s="573">
        <v>37720</v>
      </c>
      <c r="K15" s="574"/>
    </row>
    <row r="16" spans="2:13" ht="15.75" thickBot="1">
      <c r="B16" s="196" t="s">
        <v>433</v>
      </c>
      <c r="C16" s="572"/>
      <c r="D16" s="573">
        <v>31477.769530766593</v>
      </c>
      <c r="E16" s="573"/>
      <c r="F16" s="573">
        <v>32985.18800552826</v>
      </c>
      <c r="G16" s="573"/>
      <c r="H16" s="573">
        <v>37141.390007441594</v>
      </c>
      <c r="I16" s="573"/>
      <c r="J16" s="575"/>
      <c r="K16" s="574"/>
    </row>
    <row r="17" spans="2:11" ht="15.75" customHeight="1" thickBot="1">
      <c r="B17" s="196" t="s">
        <v>434</v>
      </c>
      <c r="C17" s="572"/>
      <c r="D17" s="573">
        <v>39084</v>
      </c>
      <c r="E17" s="573"/>
      <c r="F17" s="573">
        <v>41205</v>
      </c>
      <c r="G17" s="573"/>
      <c r="H17" s="573">
        <v>44299.332568248239</v>
      </c>
      <c r="I17" s="573"/>
      <c r="J17" s="573">
        <v>44299</v>
      </c>
      <c r="K17" s="574"/>
    </row>
    <row r="18" spans="2:11">
      <c r="B18" s="576" t="s">
        <v>435</v>
      </c>
      <c r="C18" s="576"/>
      <c r="D18" s="577">
        <v>39100.866898528322</v>
      </c>
      <c r="E18" s="577"/>
      <c r="F18" s="577">
        <v>41214.8642723948</v>
      </c>
      <c r="G18" s="577"/>
      <c r="H18" s="577">
        <v>44274.958534668258</v>
      </c>
      <c r="I18" s="577"/>
      <c r="J18" s="578"/>
      <c r="K18" s="574"/>
    </row>
    <row r="19" spans="2:11" ht="15.75" customHeight="1" thickBot="1">
      <c r="B19" s="195" t="s">
        <v>516</v>
      </c>
      <c r="C19" s="570"/>
      <c r="D19" s="571"/>
      <c r="E19" s="571"/>
      <c r="F19" s="571"/>
      <c r="G19" s="571"/>
      <c r="H19" s="571"/>
      <c r="I19" s="571"/>
      <c r="J19" s="571"/>
    </row>
    <row r="20" spans="2:11" ht="15.75" customHeight="1" thickBot="1">
      <c r="B20" s="196" t="s">
        <v>436</v>
      </c>
      <c r="C20" s="572"/>
      <c r="D20" s="573">
        <v>174391</v>
      </c>
      <c r="E20" s="573"/>
      <c r="F20" s="573">
        <v>187047</v>
      </c>
      <c r="G20" s="573"/>
      <c r="H20" s="573">
        <v>206053.67540666676</v>
      </c>
      <c r="I20" s="573"/>
      <c r="J20" s="579">
        <v>206028</v>
      </c>
      <c r="K20" s="574"/>
    </row>
    <row r="21" spans="2:11" ht="15.75" customHeight="1">
      <c r="B21" s="576" t="s">
        <v>437</v>
      </c>
      <c r="C21" s="576"/>
      <c r="D21" s="577">
        <v>174779.619155942</v>
      </c>
      <c r="E21" s="577"/>
      <c r="F21" s="577">
        <v>187647.33119303986</v>
      </c>
      <c r="G21" s="577"/>
      <c r="H21" s="577">
        <v>206312.22040920856</v>
      </c>
      <c r="I21" s="577"/>
      <c r="J21" s="578"/>
      <c r="K21" s="574"/>
    </row>
    <row r="22" spans="2:11" ht="15.75" customHeight="1" thickBot="1">
      <c r="B22" s="195" t="s">
        <v>517</v>
      </c>
      <c r="C22" s="570"/>
      <c r="D22" s="571"/>
      <c r="E22" s="571"/>
      <c r="F22" s="571"/>
      <c r="G22" s="571"/>
      <c r="H22" s="571"/>
      <c r="I22" s="571"/>
      <c r="J22" s="571"/>
    </row>
    <row r="23" spans="2:11" ht="15.75" customHeight="1" thickBot="1">
      <c r="B23" s="196" t="s">
        <v>438</v>
      </c>
      <c r="C23" s="572"/>
      <c r="D23" s="580">
        <v>0.14943431713792571</v>
      </c>
      <c r="E23" s="580"/>
      <c r="F23" s="580">
        <v>0.1508337476676985</v>
      </c>
      <c r="G23" s="580"/>
      <c r="H23" s="580">
        <v>0.15762582779696843</v>
      </c>
      <c r="I23" s="581"/>
      <c r="J23" s="580">
        <v>0.1577455491486594</v>
      </c>
      <c r="K23" s="582"/>
    </row>
    <row r="24" spans="2:11" ht="15.75" customHeight="1" thickBot="1">
      <c r="B24" s="196" t="s">
        <v>439</v>
      </c>
      <c r="C24" s="572"/>
      <c r="D24" s="580">
        <v>0.1461347265437056</v>
      </c>
      <c r="E24" s="580"/>
      <c r="F24" s="580">
        <v>0.14754161516449626</v>
      </c>
      <c r="G24" s="580"/>
      <c r="H24" s="580">
        <v>0.1547232724913023</v>
      </c>
      <c r="I24" s="581"/>
      <c r="J24" s="583"/>
      <c r="K24" s="582"/>
    </row>
    <row r="25" spans="2:11" ht="15.75" customHeight="1" thickBot="1">
      <c r="B25" s="196" t="s">
        <v>440</v>
      </c>
      <c r="C25" s="572"/>
      <c r="D25" s="580">
        <v>0.18347850519808936</v>
      </c>
      <c r="E25" s="580"/>
      <c r="F25" s="580">
        <v>0.17916352574486627</v>
      </c>
      <c r="G25" s="580"/>
      <c r="H25" s="580">
        <v>0.18295946040740185</v>
      </c>
      <c r="I25" s="581"/>
      <c r="J25" s="580">
        <v>0.18308191119653638</v>
      </c>
      <c r="K25" s="582"/>
    </row>
    <row r="26" spans="2:11" ht="15.75" customHeight="1" thickBot="1">
      <c r="B26" s="196" t="s">
        <v>441</v>
      </c>
      <c r="C26" s="572"/>
      <c r="D26" s="580">
        <v>0.18009977183141401</v>
      </c>
      <c r="E26" s="580"/>
      <c r="F26" s="580">
        <v>0.17578287842311574</v>
      </c>
      <c r="G26" s="580"/>
      <c r="H26" s="580">
        <v>0.18002515766527916</v>
      </c>
      <c r="I26" s="581"/>
      <c r="J26" s="583"/>
      <c r="K26" s="582"/>
    </row>
    <row r="27" spans="2:11" ht="15.75" customHeight="1" thickBot="1">
      <c r="B27" s="196" t="s">
        <v>442</v>
      </c>
      <c r="C27" s="572"/>
      <c r="D27" s="580">
        <v>0.22411707026165342</v>
      </c>
      <c r="E27" s="580"/>
      <c r="F27" s="580">
        <v>0.22029222601805964</v>
      </c>
      <c r="G27" s="580"/>
      <c r="H27" s="580">
        <v>0.21498928607227821</v>
      </c>
      <c r="I27" s="581"/>
      <c r="J27" s="580">
        <v>0.21501446405342964</v>
      </c>
      <c r="K27" s="582"/>
    </row>
    <row r="28" spans="2:11" ht="15.75" customHeight="1">
      <c r="B28" s="576" t="s">
        <v>443</v>
      </c>
      <c r="C28" s="576"/>
      <c r="D28" s="584">
        <v>0.22371525402879908</v>
      </c>
      <c r="E28" s="584"/>
      <c r="F28" s="584">
        <v>0.21964002371019878</v>
      </c>
      <c r="G28" s="584"/>
      <c r="H28" s="584">
        <v>0.2146017257089832</v>
      </c>
      <c r="I28" s="585"/>
      <c r="J28" s="586"/>
      <c r="K28" s="582"/>
    </row>
    <row r="29" spans="2:11" ht="15.75" customHeight="1" thickBot="1">
      <c r="B29" s="195" t="s">
        <v>518</v>
      </c>
      <c r="C29" s="570"/>
      <c r="D29" s="587"/>
      <c r="E29" s="587"/>
      <c r="F29" s="587"/>
      <c r="G29" s="587"/>
      <c r="H29" s="587"/>
      <c r="I29" s="587"/>
      <c r="J29" s="571"/>
    </row>
    <row r="30" spans="2:11" ht="15.75" customHeight="1" thickBot="1">
      <c r="B30" s="196" t="s">
        <v>444</v>
      </c>
      <c r="C30" s="572"/>
      <c r="D30" s="573">
        <v>626903.07333953655</v>
      </c>
      <c r="E30" s="573"/>
      <c r="F30" s="573">
        <v>687231.11602998513</v>
      </c>
      <c r="G30" s="573"/>
      <c r="H30" s="573">
        <v>708423.21375085076</v>
      </c>
      <c r="I30" s="573"/>
      <c r="J30" s="579">
        <v>708043.53181934683</v>
      </c>
      <c r="K30" s="574"/>
    </row>
    <row r="31" spans="2:11" ht="15.75" customHeight="1" thickBot="1">
      <c r="B31" s="196" t="s">
        <v>445</v>
      </c>
      <c r="C31" s="572"/>
      <c r="D31" s="580">
        <v>4.6701164092089999E-2</v>
      </c>
      <c r="E31" s="580"/>
      <c r="F31" s="580">
        <v>4.5732499027639449E-2</v>
      </c>
      <c r="G31" s="580"/>
      <c r="H31" s="580">
        <v>4.956486305798647E-2</v>
      </c>
      <c r="I31" s="581"/>
      <c r="J31" s="580">
        <v>5.04090481854335E-2</v>
      </c>
      <c r="K31" s="582"/>
    </row>
    <row r="32" spans="2:11" ht="15.75" customHeight="1">
      <c r="B32" s="588" t="s">
        <v>446</v>
      </c>
      <c r="C32" s="572"/>
      <c r="D32" s="584">
        <v>4.5876038579177554E-2</v>
      </c>
      <c r="E32" s="584"/>
      <c r="F32" s="584">
        <v>4.4730932737327152E-2</v>
      </c>
      <c r="G32" s="584"/>
      <c r="H32" s="584">
        <v>5.0346799615146161E-2</v>
      </c>
      <c r="I32" s="589"/>
      <c r="J32" s="590"/>
      <c r="K32" s="582"/>
    </row>
    <row r="34" spans="2:10">
      <c r="B34" s="732" t="s">
        <v>519</v>
      </c>
      <c r="C34" s="732"/>
      <c r="D34" s="732"/>
      <c r="E34" s="732"/>
      <c r="F34" s="732"/>
      <c r="G34" s="732"/>
      <c r="H34" s="732"/>
      <c r="I34" s="732"/>
      <c r="J34" s="732"/>
    </row>
    <row r="35" spans="2:10" ht="15" customHeight="1">
      <c r="B35" s="732" t="s">
        <v>520</v>
      </c>
      <c r="C35" s="732"/>
      <c r="D35" s="732"/>
      <c r="E35" s="732"/>
      <c r="F35" s="732"/>
      <c r="G35" s="732"/>
      <c r="H35" s="732"/>
      <c r="I35" s="732"/>
      <c r="J35" s="732"/>
    </row>
    <row r="36" spans="2:10">
      <c r="B36" s="732" t="s">
        <v>521</v>
      </c>
      <c r="C36" s="732"/>
      <c r="D36" s="732"/>
      <c r="E36" s="732"/>
      <c r="F36" s="732"/>
      <c r="G36" s="732"/>
      <c r="H36" s="732"/>
      <c r="I36" s="732"/>
      <c r="J36" s="732"/>
    </row>
    <row r="38" spans="2:10">
      <c r="H38" s="591"/>
    </row>
  </sheetData>
  <mergeCells count="5">
    <mergeCell ref="B4:K5"/>
    <mergeCell ref="B6:H6"/>
    <mergeCell ref="B34:J34"/>
    <mergeCell ref="B35:J35"/>
    <mergeCell ref="B36:J36"/>
  </mergeCells>
  <pageMargins left="0.7" right="0.7" top="0.75" bottom="0.75" header="0.3" footer="0.3"/>
  <pageSetup paperSize="9" scale="65" orientation="portrait" r:id="rId1"/>
  <headerFooter>
    <oddHeader>&amp;L&amp;"Calibri"&amp;12&amp;K0000FFClassification: Limited&amp;1#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80B"/>
    <pageSetUpPr fitToPage="1"/>
  </sheetPr>
  <dimension ref="A1:J45"/>
  <sheetViews>
    <sheetView showGridLines="0" view="pageBreakPreview" zoomScale="90" zoomScaleNormal="100" zoomScaleSheetLayoutView="90" workbookViewId="0"/>
  </sheetViews>
  <sheetFormatPr defaultColWidth="12.5703125" defaultRowHeight="12"/>
  <cols>
    <col min="1" max="1" width="2.85546875" style="39" customWidth="1"/>
    <col min="2" max="2" width="68.85546875" style="33" customWidth="1"/>
    <col min="3" max="4" width="13.5703125" style="33" customWidth="1"/>
    <col min="5" max="5" width="16.42578125" style="33" customWidth="1"/>
    <col min="6" max="6" width="13.85546875" style="33" customWidth="1"/>
    <col min="7" max="7" width="2.42578125" style="33" customWidth="1"/>
    <col min="8" max="16384" width="12.5703125" style="33"/>
  </cols>
  <sheetData>
    <row r="1" spans="1:10" s="4" customFormat="1" ht="7.5" customHeight="1">
      <c r="C1" s="29"/>
      <c r="D1" s="29"/>
    </row>
    <row r="2" spans="1:10" s="4" customFormat="1" ht="15.75">
      <c r="B2" s="41" t="s">
        <v>119</v>
      </c>
    </row>
    <row r="3" spans="1:10" s="4" customFormat="1" ht="15.75">
      <c r="B3" s="41" t="s">
        <v>295</v>
      </c>
    </row>
    <row r="4" spans="1:10" s="4" customFormat="1" ht="11.25" customHeight="1">
      <c r="D4" s="1"/>
      <c r="E4" s="2"/>
      <c r="F4" s="2"/>
      <c r="G4" s="2"/>
    </row>
    <row r="5" spans="1:10" s="4" customFormat="1" ht="21.95" customHeight="1">
      <c r="B5" s="41" t="s">
        <v>448</v>
      </c>
      <c r="D5" s="2"/>
      <c r="E5" s="2"/>
      <c r="F5" s="2"/>
      <c r="G5" s="2"/>
    </row>
    <row r="6" spans="1:10" s="4" customFormat="1" ht="60" customHeight="1">
      <c r="B6" s="730" t="s">
        <v>630</v>
      </c>
      <c r="C6" s="731"/>
      <c r="D6" s="731"/>
      <c r="E6" s="731"/>
      <c r="F6" s="731"/>
      <c r="G6" s="2"/>
    </row>
    <row r="7" spans="1:10" s="4" customFormat="1" ht="9" customHeight="1">
      <c r="B7" s="41"/>
      <c r="C7" s="560"/>
      <c r="D7" s="561"/>
      <c r="E7" s="560"/>
      <c r="F7" s="2"/>
      <c r="G7" s="2"/>
    </row>
    <row r="8" spans="1:10" s="34" customFormat="1" ht="60">
      <c r="A8" s="32"/>
      <c r="B8" s="76"/>
      <c r="C8" s="77" t="s">
        <v>377</v>
      </c>
      <c r="D8" s="273" t="s">
        <v>333</v>
      </c>
      <c r="E8" s="77" t="s">
        <v>376</v>
      </c>
      <c r="F8" s="273" t="s">
        <v>280</v>
      </c>
      <c r="G8" s="33"/>
    </row>
    <row r="9" spans="1:10" ht="15" customHeight="1" thickBot="1">
      <c r="A9" s="35"/>
      <c r="B9" s="195" t="s">
        <v>96</v>
      </c>
      <c r="C9" s="65">
        <v>140815.4423086</v>
      </c>
      <c r="D9" s="53">
        <v>155249.06380959004</v>
      </c>
      <c r="E9" s="65">
        <v>11265.235384688</v>
      </c>
      <c r="F9" s="53">
        <v>12419.925104767202</v>
      </c>
      <c r="H9" s="268"/>
    </row>
    <row r="10" spans="1:10" ht="15" customHeight="1" thickBot="1">
      <c r="A10" s="35"/>
      <c r="B10" s="196" t="s">
        <v>314</v>
      </c>
      <c r="C10" s="696">
        <v>23064.898955709999</v>
      </c>
      <c r="D10" s="143">
        <v>25038.832223609999</v>
      </c>
      <c r="E10" s="696">
        <v>1845.1919164568001</v>
      </c>
      <c r="F10" s="143">
        <v>2003.1065778888001</v>
      </c>
      <c r="H10" s="268"/>
    </row>
    <row r="11" spans="1:10" ht="15" customHeight="1" thickBot="1">
      <c r="A11" s="36"/>
      <c r="B11" s="196" t="s">
        <v>315</v>
      </c>
      <c r="C11" s="696">
        <v>40819.958894440002</v>
      </c>
      <c r="D11" s="143">
        <v>48241.823032100008</v>
      </c>
      <c r="E11" s="696">
        <v>3265.2496715552002</v>
      </c>
      <c r="F11" s="143">
        <v>3859.3458425680005</v>
      </c>
      <c r="H11" s="268"/>
    </row>
    <row r="12" spans="1:10" ht="15" customHeight="1" thickBot="1">
      <c r="A12" s="36"/>
      <c r="B12" s="196" t="s">
        <v>316</v>
      </c>
      <c r="C12" s="696">
        <v>59499.928154790003</v>
      </c>
      <c r="D12" s="143">
        <v>61588.435246690002</v>
      </c>
      <c r="E12" s="696">
        <v>4759.9942523832005</v>
      </c>
      <c r="F12" s="143">
        <v>4927.0748197352004</v>
      </c>
      <c r="H12" s="268"/>
    </row>
    <row r="13" spans="1:10" ht="15" customHeight="1" thickBot="1">
      <c r="A13" s="36"/>
      <c r="B13" s="196" t="s">
        <v>317</v>
      </c>
      <c r="C13" s="696">
        <v>11447.815718100001</v>
      </c>
      <c r="D13" s="143">
        <v>11964.62233131</v>
      </c>
      <c r="E13" s="696">
        <v>915.82525744800012</v>
      </c>
      <c r="F13" s="143">
        <v>957.16978650479996</v>
      </c>
      <c r="H13" s="268"/>
    </row>
    <row r="14" spans="1:10" ht="15" customHeight="1" thickBot="1">
      <c r="A14" s="36"/>
      <c r="B14" s="196" t="s">
        <v>358</v>
      </c>
      <c r="C14" s="696">
        <v>5982.8403550200001</v>
      </c>
      <c r="D14" s="143">
        <v>5865.5416510100004</v>
      </c>
      <c r="E14" s="696">
        <v>478.62722840160006</v>
      </c>
      <c r="F14" s="143">
        <v>469.24333208080003</v>
      </c>
      <c r="H14" s="268"/>
      <c r="I14" s="700"/>
      <c r="J14" s="700"/>
    </row>
    <row r="15" spans="1:10" ht="15" customHeight="1" thickBot="1">
      <c r="A15" s="36"/>
      <c r="B15" s="196" t="s">
        <v>318</v>
      </c>
      <c r="C15" s="696">
        <v>0</v>
      </c>
      <c r="D15" s="147">
        <v>2548.8093248699997</v>
      </c>
      <c r="E15" s="696">
        <v>0</v>
      </c>
      <c r="F15" s="147">
        <v>203.90474598959997</v>
      </c>
      <c r="H15" s="268"/>
      <c r="I15" s="700"/>
      <c r="J15" s="700"/>
    </row>
    <row r="16" spans="1:10" ht="15" customHeight="1" thickBot="1">
      <c r="A16" s="35"/>
      <c r="B16" s="197" t="s">
        <v>97</v>
      </c>
      <c r="C16" s="696">
        <v>3270.0122142499999</v>
      </c>
      <c r="D16" s="143">
        <v>7885.2807500400004</v>
      </c>
      <c r="E16" s="696">
        <v>261.60097714</v>
      </c>
      <c r="F16" s="143">
        <v>630.82246000320004</v>
      </c>
      <c r="H16" s="268"/>
    </row>
    <row r="17" spans="1:8" ht="15" customHeight="1" thickBot="1">
      <c r="A17" s="36"/>
      <c r="B17" s="196" t="s">
        <v>319</v>
      </c>
      <c r="C17" s="696">
        <v>1696.4176644200002</v>
      </c>
      <c r="D17" s="143">
        <v>5480.6066825299995</v>
      </c>
      <c r="E17" s="696">
        <v>135.71341315360002</v>
      </c>
      <c r="F17" s="143">
        <v>438.64853460239993</v>
      </c>
      <c r="H17" s="268"/>
    </row>
    <row r="18" spans="1:8" ht="15" customHeight="1" thickBot="1">
      <c r="A18" s="36"/>
      <c r="B18" s="196" t="s">
        <v>320</v>
      </c>
      <c r="C18" s="696">
        <v>0</v>
      </c>
      <c r="D18" s="147">
        <v>0</v>
      </c>
      <c r="E18" s="696">
        <v>0</v>
      </c>
      <c r="F18" s="143">
        <v>0</v>
      </c>
      <c r="H18" s="268"/>
    </row>
    <row r="19" spans="1:8" ht="15" customHeight="1" thickBot="1">
      <c r="A19" s="36"/>
      <c r="B19" s="196" t="s">
        <v>321</v>
      </c>
      <c r="C19" s="696">
        <v>0</v>
      </c>
      <c r="D19" s="147">
        <v>0</v>
      </c>
      <c r="E19" s="696">
        <v>0</v>
      </c>
      <c r="F19" s="143">
        <v>0</v>
      </c>
      <c r="H19" s="268"/>
    </row>
    <row r="20" spans="1:8" ht="15" customHeight="1" thickBot="1">
      <c r="A20" s="36"/>
      <c r="B20" s="196" t="s">
        <v>322</v>
      </c>
      <c r="C20" s="696">
        <v>0</v>
      </c>
      <c r="D20" s="147">
        <v>0</v>
      </c>
      <c r="E20" s="696">
        <v>0</v>
      </c>
      <c r="F20" s="143">
        <v>0</v>
      </c>
      <c r="H20" s="268"/>
    </row>
    <row r="21" spans="1:8" ht="15" customHeight="1" thickBot="1">
      <c r="A21" s="36"/>
      <c r="B21" s="196" t="s">
        <v>323</v>
      </c>
      <c r="C21" s="696">
        <v>437.97040957000002</v>
      </c>
      <c r="D21" s="147">
        <v>403.14920280000001</v>
      </c>
      <c r="E21" s="696">
        <v>35.037632765600002</v>
      </c>
      <c r="F21" s="143">
        <v>32.251936224000005</v>
      </c>
      <c r="H21" s="268"/>
    </row>
    <row r="22" spans="1:8" ht="24.75" thickBot="1">
      <c r="A22" s="36"/>
      <c r="B22" s="196" t="s">
        <v>324</v>
      </c>
      <c r="C22" s="696">
        <v>830.52109673000007</v>
      </c>
      <c r="D22" s="147">
        <v>599.46715802999995</v>
      </c>
      <c r="E22" s="696">
        <v>66.441687738400006</v>
      </c>
      <c r="F22" s="143">
        <v>47.957372642399996</v>
      </c>
      <c r="H22" s="268"/>
    </row>
    <row r="23" spans="1:8" ht="15" customHeight="1" thickBot="1">
      <c r="A23" s="36"/>
      <c r="B23" s="196" t="s">
        <v>325</v>
      </c>
      <c r="C23" s="696">
        <v>305.10304352999998</v>
      </c>
      <c r="D23" s="147">
        <v>1402.0577066800001</v>
      </c>
      <c r="E23" s="696">
        <v>24.408243482399996</v>
      </c>
      <c r="F23" s="143">
        <v>112.16461653440001</v>
      </c>
      <c r="H23" s="268"/>
    </row>
    <row r="24" spans="1:8" ht="15" customHeight="1" thickBot="1">
      <c r="A24" s="35"/>
      <c r="B24" s="197" t="s">
        <v>98</v>
      </c>
      <c r="C24" s="696">
        <v>0</v>
      </c>
      <c r="D24" s="147">
        <v>0</v>
      </c>
      <c r="E24" s="696">
        <v>0</v>
      </c>
      <c r="F24" s="143">
        <v>0</v>
      </c>
      <c r="H24" s="268"/>
    </row>
    <row r="25" spans="1:8" ht="15" customHeight="1" thickBot="1">
      <c r="A25" s="35"/>
      <c r="B25" s="197" t="s">
        <v>296</v>
      </c>
      <c r="C25" s="696">
        <v>3835.1712724899999</v>
      </c>
      <c r="D25" s="147">
        <v>4187.8261673300003</v>
      </c>
      <c r="E25" s="696">
        <v>306.81370179919998</v>
      </c>
      <c r="F25" s="143">
        <v>335.02609338640002</v>
      </c>
      <c r="H25" s="268"/>
    </row>
    <row r="26" spans="1:8" ht="15" customHeight="1" thickBot="1">
      <c r="A26" s="36"/>
      <c r="B26" s="196" t="s">
        <v>326</v>
      </c>
      <c r="C26" s="696">
        <v>2733.1468448910746</v>
      </c>
      <c r="D26" s="147">
        <v>3166.6137303670698</v>
      </c>
      <c r="E26" s="696">
        <v>218.65174759128598</v>
      </c>
      <c r="F26" s="143">
        <v>253.32909842936559</v>
      </c>
      <c r="H26" s="268"/>
    </row>
    <row r="27" spans="1:8" ht="15" customHeight="1" thickBot="1">
      <c r="A27" s="36"/>
      <c r="B27" s="196" t="s">
        <v>327</v>
      </c>
      <c r="C27" s="696">
        <v>72.374790199999993</v>
      </c>
      <c r="D27" s="147">
        <v>46.391491900000005</v>
      </c>
      <c r="E27" s="696">
        <v>5.7899832159999995</v>
      </c>
      <c r="F27" s="143">
        <v>3.7113193520000003</v>
      </c>
      <c r="H27" s="268"/>
    </row>
    <row r="28" spans="1:8" ht="15" customHeight="1" thickBot="1">
      <c r="A28" s="36"/>
      <c r="B28" s="196" t="s">
        <v>328</v>
      </c>
      <c r="C28" s="696">
        <v>820.39726939108016</v>
      </c>
      <c r="D28" s="147">
        <v>731.0723923029301</v>
      </c>
      <c r="E28" s="696">
        <v>65.631781551286409</v>
      </c>
      <c r="F28" s="143">
        <v>58.48579138423441</v>
      </c>
      <c r="H28" s="268"/>
    </row>
    <row r="29" spans="1:8" ht="15" customHeight="1" thickBot="1">
      <c r="A29" s="36"/>
      <c r="B29" s="196" t="s">
        <v>314</v>
      </c>
      <c r="C29" s="696">
        <v>209.25236800784498</v>
      </c>
      <c r="D29" s="147">
        <v>244.12238543000001</v>
      </c>
      <c r="E29" s="696">
        <v>16.740189440627599</v>
      </c>
      <c r="F29" s="143">
        <v>19.5297908344</v>
      </c>
      <c r="H29" s="268"/>
    </row>
    <row r="30" spans="1:8" ht="15" customHeight="1" thickBot="1">
      <c r="A30" s="35"/>
      <c r="B30" s="197" t="s">
        <v>99</v>
      </c>
      <c r="C30" s="696">
        <v>469.50557011000001</v>
      </c>
      <c r="D30" s="147">
        <v>3050.8045514049995</v>
      </c>
      <c r="E30" s="696">
        <v>37.560445608800002</v>
      </c>
      <c r="F30" s="143">
        <v>244.06436411239997</v>
      </c>
      <c r="H30" s="268"/>
    </row>
    <row r="31" spans="1:8" ht="15" customHeight="1" thickBot="1">
      <c r="A31" s="36"/>
      <c r="B31" s="196" t="s">
        <v>314</v>
      </c>
      <c r="C31" s="696">
        <v>149.09520010999998</v>
      </c>
      <c r="D31" s="147">
        <v>394.53375140499998</v>
      </c>
      <c r="E31" s="696">
        <v>11.927616008799998</v>
      </c>
      <c r="F31" s="143">
        <v>31.562700112399998</v>
      </c>
      <c r="H31" s="268"/>
    </row>
    <row r="32" spans="1:8" ht="15" customHeight="1" thickBot="1">
      <c r="A32" s="36"/>
      <c r="B32" s="196" t="s">
        <v>329</v>
      </c>
      <c r="C32" s="696">
        <v>320.41037</v>
      </c>
      <c r="D32" s="147">
        <v>2656.2707999999998</v>
      </c>
      <c r="E32" s="696">
        <v>25.632829600000001</v>
      </c>
      <c r="F32" s="143">
        <v>211.50166399999998</v>
      </c>
      <c r="H32" s="268"/>
    </row>
    <row r="33" spans="1:9" ht="15" customHeight="1" thickBot="1">
      <c r="A33" s="36"/>
      <c r="B33" s="269" t="s">
        <v>100</v>
      </c>
      <c r="C33" s="696">
        <v>0</v>
      </c>
      <c r="D33" s="147">
        <v>0</v>
      </c>
      <c r="E33" s="696">
        <v>0</v>
      </c>
      <c r="F33" s="143">
        <v>0</v>
      </c>
      <c r="H33" s="268"/>
    </row>
    <row r="34" spans="1:9" ht="15" customHeight="1" thickBot="1">
      <c r="A34" s="35"/>
      <c r="B34" s="197" t="s">
        <v>101</v>
      </c>
      <c r="C34" s="696">
        <v>24557.910554461003</v>
      </c>
      <c r="D34" s="147">
        <v>24880.157156000001</v>
      </c>
      <c r="E34" s="698">
        <v>1964.6328443568802</v>
      </c>
      <c r="F34" s="143">
        <v>1990.4125724800001</v>
      </c>
      <c r="H34" s="268"/>
    </row>
    <row r="35" spans="1:9" ht="15" customHeight="1" thickBot="1">
      <c r="A35" s="36"/>
      <c r="B35" s="196" t="s">
        <v>330</v>
      </c>
      <c r="C35" s="696">
        <v>0</v>
      </c>
      <c r="D35" s="147">
        <v>0</v>
      </c>
      <c r="E35" s="698">
        <v>0</v>
      </c>
      <c r="F35" s="143">
        <v>0</v>
      </c>
      <c r="H35" s="268"/>
    </row>
    <row r="36" spans="1:9" ht="15" customHeight="1" thickBot="1">
      <c r="A36" s="36"/>
      <c r="B36" s="196" t="s">
        <v>331</v>
      </c>
      <c r="C36" s="696">
        <v>24557.910554461003</v>
      </c>
      <c r="D36" s="147">
        <v>24880.157156000001</v>
      </c>
      <c r="E36" s="698">
        <v>1964.6328443568802</v>
      </c>
      <c r="F36" s="143">
        <v>1990.4125724800001</v>
      </c>
      <c r="H36" s="268"/>
    </row>
    <row r="37" spans="1:9" ht="15" customHeight="1" thickBot="1">
      <c r="A37" s="36"/>
      <c r="B37" s="196" t="s">
        <v>332</v>
      </c>
      <c r="C37" s="696">
        <v>0</v>
      </c>
      <c r="D37" s="143">
        <v>0</v>
      </c>
      <c r="E37" s="696">
        <v>0</v>
      </c>
      <c r="F37" s="143">
        <v>0</v>
      </c>
      <c r="H37" s="268"/>
    </row>
    <row r="38" spans="1:9" ht="15" customHeight="1" thickBot="1">
      <c r="A38" s="37"/>
      <c r="B38" s="269" t="s">
        <v>102</v>
      </c>
      <c r="C38" s="696">
        <v>1442</v>
      </c>
      <c r="D38" s="143">
        <v>10774.6478582579</v>
      </c>
      <c r="E38" s="699">
        <v>115.44</v>
      </c>
      <c r="F38" s="143">
        <v>861.97182866063201</v>
      </c>
      <c r="H38" s="268"/>
    </row>
    <row r="39" spans="1:9" ht="15" customHeight="1">
      <c r="A39" s="36"/>
      <c r="B39" s="270" t="s">
        <v>103</v>
      </c>
      <c r="C39" s="66">
        <v>0</v>
      </c>
      <c r="D39" s="183">
        <v>0</v>
      </c>
      <c r="E39" s="66">
        <v>0</v>
      </c>
      <c r="F39" s="183">
        <v>0</v>
      </c>
      <c r="H39" s="268"/>
    </row>
    <row r="40" spans="1:9" ht="15" customHeight="1" thickBot="1">
      <c r="A40" s="36"/>
      <c r="B40" s="98" t="s">
        <v>86</v>
      </c>
      <c r="C40" s="697">
        <v>174391.04191991099</v>
      </c>
      <c r="D40" s="259">
        <v>206027.78029262292</v>
      </c>
      <c r="E40" s="697">
        <v>13951.28335359288</v>
      </c>
      <c r="F40" s="259">
        <v>16482.222423409832</v>
      </c>
      <c r="H40" s="268"/>
      <c r="I40" s="606"/>
    </row>
    <row r="41" spans="1:9" ht="15" customHeight="1" thickTop="1">
      <c r="A41" s="38"/>
      <c r="C41" s="31"/>
      <c r="D41" s="31"/>
      <c r="E41" s="31"/>
      <c r="F41" s="31"/>
    </row>
    <row r="42" spans="1:9" s="34" customFormat="1" ht="12.95" customHeight="1">
      <c r="A42" s="213"/>
      <c r="B42" s="34" t="s">
        <v>530</v>
      </c>
    </row>
    <row r="43" spans="1:9" ht="15" customHeight="1">
      <c r="C43" s="268"/>
    </row>
    <row r="44" spans="1:9" ht="15" customHeight="1">
      <c r="C44" s="268"/>
    </row>
    <row r="45" spans="1:9" ht="15" customHeight="1"/>
  </sheetData>
  <customSheetViews>
    <customSheetView guid="{FBB4AFED-AF83-40C1-AEBE-D1B361E89DDB}" showGridLines="0" fitToPage="1" topLeftCell="A39">
      <selection activeCell="E39" sqref="E39"/>
      <pageMargins left="0.7" right="0.7" top="0.75" bottom="0.75" header="0.3" footer="0.3"/>
      <pageSetup paperSize="9" scale="70" fitToHeight="0" orientation="portrait" horizontalDpi="300" verticalDpi="300" r:id="rId1"/>
      <headerFooter differentOddEven="1">
        <oddHeader xml:space="preserve">&amp;C </oddHeader>
        <oddFooter xml:space="preserve">&amp;C </oddFooter>
        <evenHeader xml:space="preserve">&amp;C </evenHeader>
        <evenFooter xml:space="preserve">&amp;C </evenFooter>
      </headerFooter>
    </customSheetView>
    <customSheetView guid="{68EBE772-AFDA-4EA0-AE37-C31FFC283BC0}" showGridLines="0" fitToPage="1" topLeftCell="A7">
      <selection activeCell="D26" sqref="D26"/>
      <pageMargins left="0.7" right="0.7" top="0.75" bottom="0.75" header="0.3" footer="0.3"/>
      <pageSetup paperSize="9" scale="70" fitToHeight="0" orientation="portrait" horizontalDpi="300" verticalDpi="300" r:id="rId2"/>
      <headerFooter differentOddEven="1">
        <oddHeader xml:space="preserve">&amp;C </oddHeader>
        <oddFooter xml:space="preserve">&amp;C </oddFooter>
        <evenHeader xml:space="preserve">&amp;C </evenHeader>
        <evenFooter xml:space="preserve">&amp;C </evenFooter>
      </headerFooter>
    </customSheetView>
  </customSheetViews>
  <mergeCells count="1">
    <mergeCell ref="B6:F6"/>
  </mergeCells>
  <pageMargins left="0.70866141732283472" right="0.70866141732283472" top="0.74803149606299213" bottom="0.74803149606299213" header="0.31496062992125984" footer="0.31496062992125984"/>
  <pageSetup paperSize="9" scale="66" orientation="portrait" r:id="rId3"/>
  <headerFooter>
    <oddHeader>&amp;L&amp;"Calibri"&amp;12&amp;K0000FFClassification: Limited&amp;1#</oddHeader>
  </headerFooter>
  <customProperties>
    <customPr name="_pios_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80B"/>
    <pageSetUpPr fitToPage="1"/>
  </sheetPr>
  <dimension ref="B1:T76"/>
  <sheetViews>
    <sheetView showGridLines="0" view="pageBreakPreview" zoomScale="80" zoomScaleNormal="80" zoomScaleSheetLayoutView="80" zoomScalePageLayoutView="130" workbookViewId="0"/>
  </sheetViews>
  <sheetFormatPr defaultColWidth="12.5703125" defaultRowHeight="15.75"/>
  <cols>
    <col min="1" max="1" width="2.85546875" style="40" customWidth="1"/>
    <col min="2" max="2" width="53.85546875" style="40" customWidth="1"/>
    <col min="3" max="5" width="13.5703125" style="30" customWidth="1"/>
    <col min="6" max="6" width="14.28515625" style="30" customWidth="1"/>
    <col min="7" max="7" width="14.140625" style="30" customWidth="1"/>
    <col min="8" max="8" width="13.5703125" style="30" customWidth="1"/>
    <col min="9" max="9" width="3.140625" style="40" customWidth="1"/>
    <col min="10" max="11" width="16.7109375" style="40" bestFit="1" customWidth="1"/>
    <col min="12" max="15" width="12.5703125" style="40"/>
    <col min="16" max="16" width="14.5703125" style="40" bestFit="1" customWidth="1"/>
    <col min="17" max="16384" width="12.5703125" style="40"/>
  </cols>
  <sheetData>
    <row r="1" spans="2:20" s="4" customFormat="1">
      <c r="C1" s="29"/>
      <c r="D1" s="29"/>
      <c r="E1" s="29"/>
      <c r="I1" s="399"/>
      <c r="M1" s="399"/>
      <c r="N1" s="399"/>
      <c r="O1" s="399"/>
      <c r="P1" s="399"/>
      <c r="Q1" s="399"/>
      <c r="R1" s="399"/>
      <c r="S1" s="399"/>
      <c r="T1" s="399"/>
    </row>
    <row r="2" spans="2:20" s="4" customFormat="1">
      <c r="B2" s="41" t="s">
        <v>119</v>
      </c>
      <c r="I2" s="399"/>
      <c r="M2" s="399"/>
      <c r="N2" s="399"/>
      <c r="O2" s="399"/>
      <c r="P2" s="399"/>
      <c r="Q2" s="399"/>
      <c r="R2" s="399"/>
      <c r="S2" s="399"/>
      <c r="T2" s="399"/>
    </row>
    <row r="3" spans="2:20" s="4" customFormat="1" ht="21.95" customHeight="1">
      <c r="B3" s="41" t="s">
        <v>208</v>
      </c>
      <c r="E3" s="1"/>
      <c r="F3" s="2"/>
      <c r="G3" s="2"/>
      <c r="H3" s="2"/>
      <c r="I3" s="399"/>
      <c r="M3" s="399"/>
      <c r="N3" s="399"/>
      <c r="O3" s="399"/>
      <c r="P3" s="399"/>
      <c r="Q3" s="399"/>
      <c r="R3" s="399"/>
      <c r="S3" s="399"/>
      <c r="T3" s="399"/>
    </row>
    <row r="4" spans="2:20" s="4" customFormat="1" ht="21.95" customHeight="1">
      <c r="B4" s="41"/>
      <c r="E4" s="1"/>
      <c r="F4" s="2"/>
      <c r="G4" s="2"/>
      <c r="H4" s="2"/>
      <c r="I4" s="399"/>
      <c r="M4" s="399"/>
      <c r="N4" s="399"/>
      <c r="O4" s="399"/>
      <c r="P4" s="399"/>
      <c r="Q4" s="399"/>
      <c r="R4" s="399"/>
      <c r="S4" s="399"/>
      <c r="T4" s="399"/>
    </row>
    <row r="5" spans="2:20" s="4" customFormat="1" ht="21.95" customHeight="1">
      <c r="B5" s="41" t="s">
        <v>449</v>
      </c>
      <c r="C5" s="238"/>
      <c r="D5" s="238"/>
      <c r="E5" s="238"/>
      <c r="F5" s="238"/>
      <c r="G5" s="238"/>
      <c r="H5" s="238"/>
      <c r="I5" s="399"/>
      <c r="M5" s="399"/>
      <c r="N5" s="399"/>
      <c r="O5" s="399"/>
      <c r="P5" s="399"/>
      <c r="Q5" s="399"/>
      <c r="R5" s="399"/>
      <c r="S5" s="399"/>
      <c r="T5" s="399"/>
    </row>
    <row r="6" spans="2:20" s="4" customFormat="1" ht="21.95" customHeight="1">
      <c r="B6" s="430" t="s">
        <v>522</v>
      </c>
      <c r="C6" s="238"/>
      <c r="D6" s="238"/>
      <c r="E6" s="238"/>
      <c r="F6" s="238"/>
      <c r="G6" s="238"/>
      <c r="H6" s="238"/>
      <c r="I6" s="399"/>
      <c r="M6" s="399"/>
      <c r="N6" s="399"/>
      <c r="O6" s="399"/>
      <c r="P6" s="399"/>
      <c r="Q6" s="399"/>
      <c r="R6" s="399"/>
      <c r="S6" s="399"/>
      <c r="T6" s="399"/>
    </row>
    <row r="7" spans="2:20" s="4" customFormat="1" ht="14.25" customHeight="1">
      <c r="B7" s="430"/>
      <c r="C7" s="238"/>
      <c r="D7" s="238"/>
      <c r="E7" s="238"/>
      <c r="F7" s="238"/>
      <c r="G7" s="238"/>
      <c r="H7" s="238"/>
      <c r="I7" s="399"/>
      <c r="M7" s="399"/>
      <c r="N7" s="399"/>
      <c r="O7" s="399"/>
      <c r="P7" s="399"/>
      <c r="Q7" s="399"/>
      <c r="R7" s="399"/>
      <c r="S7" s="399"/>
      <c r="T7" s="399"/>
    </row>
    <row r="8" spans="2:20" s="4" customFormat="1" ht="15.75" customHeight="1">
      <c r="B8" s="235"/>
      <c r="C8" s="237"/>
      <c r="D8" s="237"/>
      <c r="E8" s="616"/>
      <c r="F8" s="616"/>
      <c r="G8" s="616"/>
      <c r="H8" s="237"/>
      <c r="I8" s="399"/>
      <c r="M8" s="399"/>
      <c r="N8" s="399"/>
      <c r="O8" s="399"/>
      <c r="P8" s="399"/>
      <c r="Q8" s="399"/>
      <c r="R8" s="399"/>
      <c r="S8" s="399"/>
      <c r="T8" s="399"/>
    </row>
    <row r="9" spans="2:20" s="73" customFormat="1" ht="78.75" customHeight="1">
      <c r="B9" s="281"/>
      <c r="C9" s="282" t="s">
        <v>381</v>
      </c>
      <c r="D9" s="282" t="s">
        <v>382</v>
      </c>
      <c r="E9" s="283" t="s">
        <v>378</v>
      </c>
      <c r="F9" s="283" t="s">
        <v>379</v>
      </c>
      <c r="G9" s="283" t="s">
        <v>376</v>
      </c>
      <c r="H9" s="283" t="s">
        <v>380</v>
      </c>
      <c r="I9" s="267"/>
      <c r="J9" s="304" t="s">
        <v>383</v>
      </c>
      <c r="K9" s="304" t="s">
        <v>384</v>
      </c>
      <c r="L9" s="305" t="s">
        <v>106</v>
      </c>
      <c r="M9" s="305" t="s">
        <v>104</v>
      </c>
      <c r="N9" s="305" t="s">
        <v>280</v>
      </c>
      <c r="O9" s="306" t="s">
        <v>105</v>
      </c>
      <c r="P9" s="267"/>
      <c r="Q9" s="267"/>
      <c r="R9" s="267"/>
      <c r="S9" s="267"/>
      <c r="T9" s="267"/>
    </row>
    <row r="10" spans="2:20" s="73" customFormat="1" ht="15.75" customHeight="1" thickBot="1">
      <c r="B10" s="285" t="s">
        <v>242</v>
      </c>
      <c r="C10" s="286">
        <v>4947.3213742099997</v>
      </c>
      <c r="D10" s="286">
        <v>4478.6918427999999</v>
      </c>
      <c r="E10" s="617">
        <v>14824.642586882002</v>
      </c>
      <c r="F10" s="286">
        <v>490.59740857999998</v>
      </c>
      <c r="G10" s="286">
        <v>39.247792686399997</v>
      </c>
      <c r="H10" s="287">
        <v>9.916424898884596E-2</v>
      </c>
      <c r="I10" s="267"/>
      <c r="J10" s="308">
        <v>17721.981298160001</v>
      </c>
      <c r="K10" s="308">
        <v>17721.981298160001</v>
      </c>
      <c r="L10" s="308">
        <v>16550.084225195998</v>
      </c>
      <c r="M10" s="308">
        <v>1416.12669719</v>
      </c>
      <c r="N10" s="308">
        <v>113.29013577520001</v>
      </c>
      <c r="O10" s="627">
        <v>7.9907921883262026E-2</v>
      </c>
      <c r="P10" s="400"/>
      <c r="Q10" s="400"/>
      <c r="R10" s="267"/>
      <c r="S10" s="267"/>
      <c r="T10" s="267"/>
    </row>
    <row r="11" spans="2:20" s="73" customFormat="1" ht="15.75" customHeight="1" thickBot="1">
      <c r="B11" s="288" t="s">
        <v>108</v>
      </c>
      <c r="C11" s="529">
        <v>3830.8720829200001</v>
      </c>
      <c r="D11" s="529">
        <v>3856.8860309000002</v>
      </c>
      <c r="E11" s="618">
        <v>5003.8134018159999</v>
      </c>
      <c r="F11" s="529">
        <v>691.52298146999999</v>
      </c>
      <c r="G11" s="529">
        <v>55.3218385176</v>
      </c>
      <c r="H11" s="530">
        <v>0.18051320078087843</v>
      </c>
      <c r="I11" s="267"/>
      <c r="J11" s="308">
        <v>4173.0697346999996</v>
      </c>
      <c r="K11" s="308">
        <v>5000.6779608999996</v>
      </c>
      <c r="L11" s="308">
        <v>4912.1006705179989</v>
      </c>
      <c r="M11" s="308">
        <v>1087.2100281400001</v>
      </c>
      <c r="N11" s="308">
        <v>86.976802251199999</v>
      </c>
      <c r="O11" s="309">
        <v>0.26053004077540515</v>
      </c>
      <c r="P11" s="400"/>
      <c r="Q11" s="400"/>
      <c r="R11" s="267"/>
      <c r="S11" s="267"/>
      <c r="T11" s="267"/>
    </row>
    <row r="12" spans="2:20" s="73" customFormat="1" ht="15.75" customHeight="1" thickBot="1">
      <c r="B12" s="288" t="s">
        <v>115</v>
      </c>
      <c r="C12" s="298">
        <v>81260.340881919998</v>
      </c>
      <c r="D12" s="298">
        <v>80356.225933570007</v>
      </c>
      <c r="E12" s="619">
        <v>95297.849851908002</v>
      </c>
      <c r="F12" s="298">
        <v>51085.654453050003</v>
      </c>
      <c r="G12" s="298">
        <v>4086.8523562440005</v>
      </c>
      <c r="H12" s="528">
        <v>0.62866650445489691</v>
      </c>
      <c r="I12" s="267"/>
      <c r="J12" s="308">
        <v>103707.78179688001</v>
      </c>
      <c r="K12" s="308">
        <v>102259.86688355</v>
      </c>
      <c r="L12" s="308">
        <v>105373.180268892</v>
      </c>
      <c r="M12" s="308">
        <v>57703.108637960002</v>
      </c>
      <c r="N12" s="308">
        <v>4616.2486910368007</v>
      </c>
      <c r="O12" s="309">
        <v>0.55640095312207294</v>
      </c>
      <c r="P12" s="400"/>
      <c r="Q12" s="400"/>
      <c r="R12" s="267"/>
      <c r="S12" s="267"/>
      <c r="T12" s="267"/>
    </row>
    <row r="13" spans="2:20" s="73" customFormat="1" ht="15.75" customHeight="1" thickBot="1">
      <c r="B13" s="291" t="s">
        <v>264</v>
      </c>
      <c r="C13" s="531">
        <v>15806.20822264</v>
      </c>
      <c r="D13" s="531">
        <v>15507.577879930001</v>
      </c>
      <c r="E13" s="619">
        <v>16565.732592717999</v>
      </c>
      <c r="F13" s="531">
        <v>11452.153948649999</v>
      </c>
      <c r="G13" s="531">
        <v>916.17231589199992</v>
      </c>
      <c r="H13" s="532">
        <v>0.72453518183105559</v>
      </c>
      <c r="I13" s="267"/>
      <c r="J13" s="308">
        <v>16595.784296620001</v>
      </c>
      <c r="K13" s="308">
        <v>16117.601883129999</v>
      </c>
      <c r="L13" s="308">
        <v>17473.977194433999</v>
      </c>
      <c r="M13" s="308">
        <v>11964.62233131</v>
      </c>
      <c r="N13" s="308">
        <v>957.16978650479996</v>
      </c>
      <c r="O13" s="309">
        <v>0.72094347079136167</v>
      </c>
      <c r="P13" s="400"/>
      <c r="Q13" s="400"/>
      <c r="R13" s="267"/>
      <c r="S13" s="267"/>
      <c r="T13" s="267"/>
    </row>
    <row r="14" spans="2:20" s="73" customFormat="1" ht="15.75" customHeight="1" thickBot="1">
      <c r="B14" s="291" t="s">
        <v>265</v>
      </c>
      <c r="C14" s="535">
        <v>11383.296890719999</v>
      </c>
      <c r="D14" s="535">
        <v>11383.296890719999</v>
      </c>
      <c r="E14" s="619">
        <v>11464.4034648</v>
      </c>
      <c r="F14" s="535">
        <v>8086.24799549</v>
      </c>
      <c r="G14" s="535">
        <v>646.89983963919997</v>
      </c>
      <c r="H14" s="536">
        <v>0.7103608096246834</v>
      </c>
      <c r="I14" s="267"/>
      <c r="J14" s="308">
        <v>11662.00925866</v>
      </c>
      <c r="K14" s="308">
        <v>11662.009258639999</v>
      </c>
      <c r="L14" s="308">
        <v>11761.742898908</v>
      </c>
      <c r="M14" s="308">
        <v>7607.53042594</v>
      </c>
      <c r="N14" s="308">
        <v>608.60243407519999</v>
      </c>
      <c r="O14" s="309">
        <v>0.65233445259793321</v>
      </c>
      <c r="P14" s="400"/>
      <c r="Q14" s="400"/>
      <c r="R14" s="267"/>
      <c r="S14" s="267"/>
      <c r="T14" s="267"/>
    </row>
    <row r="15" spans="2:20" s="73" customFormat="1" ht="15.75" customHeight="1" thickBot="1">
      <c r="B15" s="288" t="s">
        <v>197</v>
      </c>
      <c r="C15" s="289">
        <v>387729.12321399001</v>
      </c>
      <c r="D15" s="289">
        <v>387729.12321399001</v>
      </c>
      <c r="E15" s="619">
        <v>391545.04863631597</v>
      </c>
      <c r="F15" s="289">
        <v>59499.92815475</v>
      </c>
      <c r="G15" s="289">
        <v>4759.99425238</v>
      </c>
      <c r="H15" s="290">
        <v>0.15345746448329503</v>
      </c>
      <c r="I15" s="267"/>
      <c r="J15" s="308">
        <v>394687.09480772004</v>
      </c>
      <c r="K15" s="308">
        <v>394687.09480766003</v>
      </c>
      <c r="L15" s="308">
        <v>393507.05728299206</v>
      </c>
      <c r="M15" s="308">
        <v>61588.435246640001</v>
      </c>
      <c r="N15" s="308">
        <v>4927.0748197311996</v>
      </c>
      <c r="O15" s="309">
        <v>0.15604370159770256</v>
      </c>
      <c r="P15" s="400"/>
      <c r="Q15" s="400"/>
      <c r="R15" s="267"/>
      <c r="S15" s="267"/>
      <c r="T15" s="267"/>
    </row>
    <row r="16" spans="2:20" s="73" customFormat="1" ht="15.75" customHeight="1" thickBot="1">
      <c r="B16" s="292" t="s">
        <v>245</v>
      </c>
      <c r="C16" s="289">
        <v>327800.33586881001</v>
      </c>
      <c r="D16" s="289">
        <v>327800.33586881001</v>
      </c>
      <c r="E16" s="619">
        <v>331116.196304632</v>
      </c>
      <c r="F16" s="289">
        <v>33284.378472199998</v>
      </c>
      <c r="G16" s="289">
        <v>2662.7502777760001</v>
      </c>
      <c r="H16" s="290">
        <v>0.10153857342452767</v>
      </c>
      <c r="I16" s="267"/>
      <c r="J16" s="308">
        <v>334358.69501028</v>
      </c>
      <c r="K16" s="308">
        <v>334358.69501026999</v>
      </c>
      <c r="L16" s="308">
        <v>334934.07319049403</v>
      </c>
      <c r="M16" s="308">
        <v>36762.879753940004</v>
      </c>
      <c r="N16" s="308">
        <v>2941.0303803151996</v>
      </c>
      <c r="O16" s="309">
        <v>0.10995042241329993</v>
      </c>
      <c r="P16" s="400"/>
      <c r="Q16" s="400"/>
      <c r="R16" s="267"/>
      <c r="S16" s="267"/>
      <c r="T16" s="267"/>
    </row>
    <row r="17" spans="2:20" s="73" customFormat="1" ht="15.75" customHeight="1" thickBot="1">
      <c r="B17" s="293" t="s">
        <v>266</v>
      </c>
      <c r="C17" s="537">
        <v>9203.9141491200007</v>
      </c>
      <c r="D17" s="537">
        <v>9203.9141491200007</v>
      </c>
      <c r="E17" s="619">
        <v>9502.7959956619998</v>
      </c>
      <c r="F17" s="537">
        <v>2269.2209147100002</v>
      </c>
      <c r="G17" s="537">
        <v>181.53767317680001</v>
      </c>
      <c r="H17" s="538">
        <v>0.24654955249957036</v>
      </c>
      <c r="I17" s="267"/>
      <c r="J17" s="308">
        <v>9768.557568440001</v>
      </c>
      <c r="K17" s="308">
        <v>9768.557568440001</v>
      </c>
      <c r="L17" s="308">
        <v>9991.0347866800021</v>
      </c>
      <c r="M17" s="308">
        <v>2553.9093672499998</v>
      </c>
      <c r="N17" s="308">
        <v>204.31274937999999</v>
      </c>
      <c r="O17" s="309">
        <v>0.26144180953604684</v>
      </c>
      <c r="P17" s="400"/>
      <c r="Q17" s="400"/>
      <c r="R17" s="267"/>
      <c r="S17" s="267"/>
      <c r="T17" s="267"/>
    </row>
    <row r="18" spans="2:20" s="73" customFormat="1" ht="15.75" customHeight="1" thickBot="1">
      <c r="B18" s="293" t="s">
        <v>267</v>
      </c>
      <c r="C18" s="533">
        <v>318596.42171969003</v>
      </c>
      <c r="D18" s="533">
        <v>318596.42171969003</v>
      </c>
      <c r="E18" s="619">
        <v>321613.40030897001</v>
      </c>
      <c r="F18" s="533">
        <v>31015.157557490002</v>
      </c>
      <c r="G18" s="533">
        <v>2481.2126045992004</v>
      </c>
      <c r="H18" s="534">
        <v>9.7349359387275222E-2</v>
      </c>
      <c r="I18" s="267"/>
      <c r="J18" s="308">
        <v>324590.13744184002</v>
      </c>
      <c r="K18" s="308">
        <v>324590.13744183001</v>
      </c>
      <c r="L18" s="308">
        <v>324943.03840381402</v>
      </c>
      <c r="M18" s="308">
        <v>34208.970386690002</v>
      </c>
      <c r="N18" s="308">
        <v>2736.7176309351998</v>
      </c>
      <c r="O18" s="309">
        <v>0.10539128100532492</v>
      </c>
      <c r="P18" s="400"/>
      <c r="Q18" s="400"/>
      <c r="R18" s="267"/>
      <c r="S18" s="267"/>
      <c r="T18" s="267"/>
    </row>
    <row r="19" spans="2:20" s="73" customFormat="1" ht="15.75" customHeight="1" thickBot="1">
      <c r="B19" s="292" t="s">
        <v>268</v>
      </c>
      <c r="C19" s="298">
        <v>38341.580803500001</v>
      </c>
      <c r="D19" s="298">
        <v>38341.580803500001</v>
      </c>
      <c r="E19" s="619">
        <v>39563.685953591994</v>
      </c>
      <c r="F19" s="298">
        <v>11294.381774240001</v>
      </c>
      <c r="G19" s="298">
        <v>903.5505419392</v>
      </c>
      <c r="H19" s="528">
        <v>0.29457266856375924</v>
      </c>
      <c r="I19" s="267"/>
      <c r="J19" s="308">
        <v>40285.30764503</v>
      </c>
      <c r="K19" s="308">
        <v>40285.307645010005</v>
      </c>
      <c r="L19" s="308">
        <v>39179.340308258004</v>
      </c>
      <c r="M19" s="308">
        <v>11141.655992919999</v>
      </c>
      <c r="N19" s="308">
        <v>891.33247943360004</v>
      </c>
      <c r="O19" s="309">
        <v>0.27656872056417187</v>
      </c>
      <c r="P19" s="400"/>
      <c r="Q19" s="400"/>
      <c r="R19" s="267"/>
      <c r="S19" s="267"/>
      <c r="T19" s="267"/>
    </row>
    <row r="20" spans="2:20" s="73" customFormat="1" ht="15.75" customHeight="1" thickBot="1">
      <c r="B20" s="292" t="s">
        <v>269</v>
      </c>
      <c r="C20" s="529">
        <v>21587.20654168</v>
      </c>
      <c r="D20" s="529">
        <v>21587.20654168</v>
      </c>
      <c r="E20" s="619">
        <v>20865.166378091999</v>
      </c>
      <c r="F20" s="529">
        <v>14921.167908309999</v>
      </c>
      <c r="G20" s="529">
        <v>1193.6934326648002</v>
      </c>
      <c r="H20" s="530">
        <v>0.69120420372597113</v>
      </c>
      <c r="I20" s="267"/>
      <c r="J20" s="308">
        <v>20043.092152410001</v>
      </c>
      <c r="K20" s="308">
        <v>20043.092152379999</v>
      </c>
      <c r="L20" s="308">
        <v>19393.643784240001</v>
      </c>
      <c r="M20" s="308">
        <v>13683.899499779998</v>
      </c>
      <c r="N20" s="308">
        <v>1094.7119599824</v>
      </c>
      <c r="O20" s="309">
        <v>0.68272397271469076</v>
      </c>
      <c r="P20" s="400"/>
      <c r="Q20" s="400"/>
      <c r="R20" s="267"/>
      <c r="S20" s="267"/>
      <c r="T20" s="267"/>
    </row>
    <row r="21" spans="2:20" s="73" customFormat="1" ht="15.75" customHeight="1" thickBot="1">
      <c r="B21" s="293" t="s">
        <v>266</v>
      </c>
      <c r="C21" s="529">
        <v>2234.4326793</v>
      </c>
      <c r="D21" s="529">
        <v>2234.4326793</v>
      </c>
      <c r="E21" s="619">
        <v>2210.49289765</v>
      </c>
      <c r="F21" s="529">
        <v>1580.5628493900001</v>
      </c>
      <c r="G21" s="529">
        <v>126.4450279512</v>
      </c>
      <c r="H21" s="530">
        <v>0.7073665114337464</v>
      </c>
      <c r="I21" s="267"/>
      <c r="J21" s="308">
        <v>2199.8721316000001</v>
      </c>
      <c r="K21" s="308">
        <v>2199.8721316000001</v>
      </c>
      <c r="L21" s="308">
        <v>2319.7185677280004</v>
      </c>
      <c r="M21" s="308">
        <v>1577.6577193199998</v>
      </c>
      <c r="N21" s="308">
        <v>126.2126175456</v>
      </c>
      <c r="O21" s="309">
        <v>0.71715882785084684</v>
      </c>
      <c r="P21" s="400"/>
      <c r="Q21" s="400"/>
      <c r="R21" s="267"/>
      <c r="S21" s="267"/>
      <c r="T21" s="267"/>
    </row>
    <row r="22" spans="2:20" s="73" customFormat="1" ht="15.75" customHeight="1" thickBot="1">
      <c r="B22" s="293" t="s">
        <v>267</v>
      </c>
      <c r="C22" s="298">
        <v>19352.77386238</v>
      </c>
      <c r="D22" s="298">
        <v>19352.77386238</v>
      </c>
      <c r="E22" s="619">
        <v>18654.673480441998</v>
      </c>
      <c r="F22" s="298">
        <v>13340.60505892</v>
      </c>
      <c r="G22" s="298">
        <v>1067.2484047135999</v>
      </c>
      <c r="H22" s="528">
        <v>0.68933813590685833</v>
      </c>
      <c r="I22" s="267"/>
      <c r="J22" s="308">
        <v>17843.22002081</v>
      </c>
      <c r="K22" s="308">
        <v>17843.220020779998</v>
      </c>
      <c r="L22" s="308">
        <v>17073.925216512001</v>
      </c>
      <c r="M22" s="308">
        <v>12106.241780459999</v>
      </c>
      <c r="N22" s="308">
        <v>968.49934243680002</v>
      </c>
      <c r="O22" s="309">
        <v>0.67847853505930322</v>
      </c>
      <c r="P22" s="400"/>
      <c r="Q22" s="400"/>
      <c r="R22" s="400"/>
      <c r="S22" s="400"/>
      <c r="T22" s="267"/>
    </row>
    <row r="23" spans="2:20" s="73" customFormat="1" ht="15.75" customHeight="1" thickBot="1">
      <c r="B23" s="288" t="s">
        <v>250</v>
      </c>
      <c r="C23" s="529">
        <v>0</v>
      </c>
      <c r="D23" s="529">
        <v>0</v>
      </c>
      <c r="E23" s="619">
        <v>498.72569080199992</v>
      </c>
      <c r="F23" s="529">
        <v>0</v>
      </c>
      <c r="G23" s="529">
        <v>0</v>
      </c>
      <c r="H23" s="529">
        <v>0</v>
      </c>
      <c r="I23" s="267"/>
      <c r="J23" s="308">
        <v>819.73531619999994</v>
      </c>
      <c r="K23" s="308">
        <v>819.73531618999993</v>
      </c>
      <c r="L23" s="308">
        <v>2971.945100116</v>
      </c>
      <c r="M23" s="308">
        <v>2550.8093248599998</v>
      </c>
      <c r="N23" s="308">
        <v>204.06474598879998</v>
      </c>
      <c r="O23" s="309">
        <v>3.1117475048954102</v>
      </c>
      <c r="P23" s="400"/>
      <c r="Q23" s="701"/>
      <c r="R23" s="702"/>
      <c r="S23" s="702"/>
      <c r="T23" s="267"/>
    </row>
    <row r="24" spans="2:20" s="73" customFormat="1" ht="15.75" customHeight="1">
      <c r="B24" s="294" t="s">
        <v>338</v>
      </c>
      <c r="C24" s="298">
        <v>9913.5617281600007</v>
      </c>
      <c r="D24" s="298">
        <v>9913.5617281600007</v>
      </c>
      <c r="E24" s="620">
        <v>9831.8537586940001</v>
      </c>
      <c r="F24" s="298">
        <v>5982.8403550200001</v>
      </c>
      <c r="G24" s="298">
        <v>478.62722840160006</v>
      </c>
      <c r="H24" s="528">
        <v>0.6035005903100823</v>
      </c>
      <c r="I24" s="267"/>
      <c r="J24" s="310">
        <v>10207.732039459999</v>
      </c>
      <c r="K24" s="310">
        <v>10207.7320394</v>
      </c>
      <c r="L24" s="310">
        <v>10467.144614538</v>
      </c>
      <c r="M24" s="310">
        <v>5864.5416509899997</v>
      </c>
      <c r="N24" s="310">
        <v>469.16333207919996</v>
      </c>
      <c r="O24" s="311">
        <v>0.57451955324840609</v>
      </c>
      <c r="P24" s="400"/>
      <c r="Q24" s="400"/>
      <c r="R24" s="267"/>
      <c r="S24" s="267"/>
      <c r="T24" s="267"/>
    </row>
    <row r="25" spans="2:20" s="73" customFormat="1" ht="15.75" customHeight="1" thickBot="1">
      <c r="B25" s="295" t="s">
        <v>270</v>
      </c>
      <c r="C25" s="296">
        <v>487681.21928119997</v>
      </c>
      <c r="D25" s="296">
        <v>486334.48874941998</v>
      </c>
      <c r="E25" s="621">
        <v>517001.93392641796</v>
      </c>
      <c r="F25" s="296">
        <v>117750.54335287001</v>
      </c>
      <c r="G25" s="296">
        <v>9420.0434682296018</v>
      </c>
      <c r="H25" s="297">
        <v>0.24144982151747435</v>
      </c>
      <c r="I25" s="267"/>
      <c r="J25" s="312">
        <v>531317.39499312011</v>
      </c>
      <c r="K25" s="312">
        <v>530697.08830586006</v>
      </c>
      <c r="L25" s="312">
        <v>533781.51216225198</v>
      </c>
      <c r="M25" s="312">
        <v>130210.23158578</v>
      </c>
      <c r="N25" s="312">
        <v>10416.8185268624</v>
      </c>
      <c r="O25" s="313">
        <v>0.24507052246513791</v>
      </c>
      <c r="P25" s="400"/>
      <c r="Q25" s="400"/>
      <c r="R25" s="267"/>
      <c r="S25" s="267"/>
      <c r="T25" s="267"/>
    </row>
    <row r="26" spans="2:20" s="73" customFormat="1" ht="15.75" customHeight="1" thickTop="1" thickBot="1">
      <c r="B26" s="281" t="s">
        <v>242</v>
      </c>
      <c r="C26" s="286">
        <v>54377.89693173</v>
      </c>
      <c r="D26" s="286">
        <v>55026.794481069999</v>
      </c>
      <c r="E26" s="617">
        <v>67549.229512853984</v>
      </c>
      <c r="F26" s="286">
        <v>3.8457343900000001</v>
      </c>
      <c r="G26" s="286">
        <v>0</v>
      </c>
      <c r="H26" s="286">
        <v>0</v>
      </c>
      <c r="I26" s="267"/>
      <c r="J26" s="314">
        <v>76438.179183949993</v>
      </c>
      <c r="K26" s="314">
        <v>76700.948922710013</v>
      </c>
      <c r="L26" s="314">
        <v>79631.722638567997</v>
      </c>
      <c r="M26" s="314">
        <v>8.1392368399999135</v>
      </c>
      <c r="N26" s="314">
        <v>0.65113894719999321</v>
      </c>
      <c r="O26" s="308">
        <v>0</v>
      </c>
      <c r="P26" s="400"/>
      <c r="Q26" s="400"/>
      <c r="R26" s="267"/>
      <c r="S26" s="267"/>
      <c r="T26" s="267"/>
    </row>
    <row r="27" spans="2:20" s="73" customFormat="1" ht="15.75" customHeight="1" thickBot="1">
      <c r="B27" s="288" t="s">
        <v>111</v>
      </c>
      <c r="C27" s="529">
        <v>5.14833432</v>
      </c>
      <c r="D27" s="529">
        <v>5.14833432</v>
      </c>
      <c r="E27" s="622">
        <v>5.1960375919999997</v>
      </c>
      <c r="F27" s="529">
        <v>1.0296668600000001</v>
      </c>
      <c r="G27" s="529">
        <v>0</v>
      </c>
      <c r="H27" s="530">
        <v>0.1999999992230497</v>
      </c>
      <c r="I27" s="267"/>
      <c r="J27" s="308">
        <v>5.2385205999999993</v>
      </c>
      <c r="K27" s="308">
        <v>5.2385206100000001</v>
      </c>
      <c r="L27" s="308">
        <v>2.2735504979999996</v>
      </c>
      <c r="M27" s="314">
        <v>1.0477041199999999</v>
      </c>
      <c r="N27" s="314">
        <v>8.3816329600000003E-2</v>
      </c>
      <c r="O27" s="309">
        <v>0.2</v>
      </c>
      <c r="P27" s="400"/>
      <c r="Q27" s="400"/>
      <c r="R27" s="267"/>
      <c r="S27" s="267"/>
      <c r="T27" s="267"/>
    </row>
    <row r="28" spans="2:20" s="73" customFormat="1" ht="15.75" customHeight="1" thickBot="1">
      <c r="B28" s="288" t="s">
        <v>112</v>
      </c>
      <c r="C28" s="529">
        <v>21.127534369999999</v>
      </c>
      <c r="D28" s="529">
        <v>21.127534369999999</v>
      </c>
      <c r="E28" s="622">
        <v>20.984101864000003</v>
      </c>
      <c r="F28" s="529">
        <v>21.12752059</v>
      </c>
      <c r="G28" s="529">
        <v>1.6902016472000001</v>
      </c>
      <c r="H28" s="530">
        <v>0.99999934777055577</v>
      </c>
      <c r="I28" s="267"/>
      <c r="J28" s="308">
        <v>20.96960146</v>
      </c>
      <c r="K28" s="308">
        <v>20.969601469999997</v>
      </c>
      <c r="L28" s="308">
        <v>9.3276503280000007</v>
      </c>
      <c r="M28" s="308">
        <v>20.969601469999997</v>
      </c>
      <c r="N28" s="308">
        <v>1.6775681175999999</v>
      </c>
      <c r="O28" s="309">
        <v>1.0000000004768808</v>
      </c>
      <c r="P28" s="400"/>
      <c r="Q28" s="400"/>
      <c r="R28" s="267"/>
      <c r="S28" s="267"/>
      <c r="T28" s="267"/>
    </row>
    <row r="29" spans="2:20" s="73" customFormat="1" ht="15.75" customHeight="1" thickBot="1">
      <c r="B29" s="288" t="s">
        <v>113</v>
      </c>
      <c r="C29" s="529">
        <v>2974.4433503800001</v>
      </c>
      <c r="D29" s="529">
        <v>2974.4433503800001</v>
      </c>
      <c r="E29" s="622">
        <v>2131.995248442</v>
      </c>
      <c r="F29" s="529">
        <v>0</v>
      </c>
      <c r="G29" s="529">
        <v>0</v>
      </c>
      <c r="H29" s="529">
        <v>0</v>
      </c>
      <c r="I29" s="267"/>
      <c r="J29" s="308">
        <v>1837.0883668399999</v>
      </c>
      <c r="K29" s="308">
        <v>1837.0883668399999</v>
      </c>
      <c r="L29" s="308">
        <v>1834.2880106799998</v>
      </c>
      <c r="M29" s="308">
        <v>0</v>
      </c>
      <c r="N29" s="308">
        <v>0</v>
      </c>
      <c r="O29" s="308">
        <v>0</v>
      </c>
      <c r="P29" s="400"/>
      <c r="Q29" s="400"/>
      <c r="R29" s="267"/>
      <c r="S29" s="267"/>
      <c r="T29" s="267"/>
    </row>
    <row r="30" spans="2:20" s="73" customFormat="1" ht="15.75" customHeight="1" thickBot="1">
      <c r="B30" s="288" t="s">
        <v>114</v>
      </c>
      <c r="C30" s="529">
        <v>0</v>
      </c>
      <c r="D30" s="529">
        <v>0</v>
      </c>
      <c r="E30" s="622">
        <v>0</v>
      </c>
      <c r="F30" s="529">
        <v>0</v>
      </c>
      <c r="G30" s="529">
        <v>0</v>
      </c>
      <c r="H30" s="529">
        <v>0</v>
      </c>
      <c r="I30" s="267"/>
      <c r="J30" s="308">
        <v>0</v>
      </c>
      <c r="K30" s="308">
        <v>0</v>
      </c>
      <c r="L30" s="308">
        <v>0</v>
      </c>
      <c r="M30" s="308">
        <v>0</v>
      </c>
      <c r="N30" s="308">
        <v>0</v>
      </c>
      <c r="O30" s="308">
        <v>0</v>
      </c>
      <c r="P30" s="400"/>
      <c r="Q30" s="400"/>
      <c r="R30" s="267"/>
      <c r="S30" s="267"/>
      <c r="T30" s="267"/>
    </row>
    <row r="31" spans="2:20" s="73" customFormat="1" ht="15.75" customHeight="1" thickBot="1">
      <c r="B31" s="288" t="s">
        <v>108</v>
      </c>
      <c r="C31" s="529">
        <v>154.53374037</v>
      </c>
      <c r="D31" s="529">
        <v>609.04240175999996</v>
      </c>
      <c r="E31" s="622">
        <v>2681.1111964679999</v>
      </c>
      <c r="F31" s="529">
        <v>59.907713350000002</v>
      </c>
      <c r="G31" s="529">
        <v>4.7926170680000002</v>
      </c>
      <c r="H31" s="530">
        <v>0.38766752947649502</v>
      </c>
      <c r="I31" s="267"/>
      <c r="J31" s="308">
        <v>188.57594211000003</v>
      </c>
      <c r="K31" s="308">
        <v>148.93221631</v>
      </c>
      <c r="L31" s="308">
        <v>264.31649023</v>
      </c>
      <c r="M31" s="308">
        <v>32.31813726</v>
      </c>
      <c r="N31" s="308">
        <v>2.5854509808000001</v>
      </c>
      <c r="O31" s="309">
        <v>0.17137995917394488</v>
      </c>
      <c r="P31" s="400"/>
      <c r="Q31" s="400"/>
      <c r="R31" s="267"/>
      <c r="S31" s="267"/>
      <c r="T31" s="267"/>
    </row>
    <row r="32" spans="2:20" s="73" customFormat="1" ht="15.75" customHeight="1" thickBot="1">
      <c r="B32" s="288" t="s">
        <v>115</v>
      </c>
      <c r="C32" s="529">
        <v>9653.4376671600003</v>
      </c>
      <c r="D32" s="529">
        <v>9493.43358988</v>
      </c>
      <c r="E32" s="622">
        <v>13975.974458567998</v>
      </c>
      <c r="F32" s="529">
        <v>8248.263429300001</v>
      </c>
      <c r="G32" s="529">
        <v>659.86107434400003</v>
      </c>
      <c r="H32" s="530">
        <v>0.85443794363118364</v>
      </c>
      <c r="I32" s="267"/>
      <c r="J32" s="308">
        <v>16828.29234493</v>
      </c>
      <c r="K32" s="308">
        <v>16374.49292873</v>
      </c>
      <c r="L32" s="308">
        <v>15273.77497556</v>
      </c>
      <c r="M32" s="308">
        <v>10902.487943239999</v>
      </c>
      <c r="N32" s="308">
        <v>872.19903545919999</v>
      </c>
      <c r="O32" s="309">
        <v>0.64786656422240507</v>
      </c>
      <c r="P32" s="400"/>
      <c r="Q32" s="400"/>
      <c r="R32" s="267"/>
      <c r="S32" s="267"/>
      <c r="T32" s="267"/>
    </row>
    <row r="33" spans="2:20" s="73" customFormat="1" ht="15.75" customHeight="1" thickBot="1">
      <c r="B33" s="292" t="s">
        <v>265</v>
      </c>
      <c r="C33" s="529">
        <v>3423.74133588</v>
      </c>
      <c r="D33" s="529">
        <v>3330.7457701599997</v>
      </c>
      <c r="E33" s="622">
        <v>3661.0728088400001</v>
      </c>
      <c r="F33" s="529">
        <v>3155.8431501700002</v>
      </c>
      <c r="G33" s="529">
        <v>252.46745201360002</v>
      </c>
      <c r="H33" s="530">
        <v>0.92175279630429729</v>
      </c>
      <c r="I33" s="267"/>
      <c r="J33" s="308">
        <v>3209.1242704899996</v>
      </c>
      <c r="K33" s="308">
        <v>3099.3297946600001</v>
      </c>
      <c r="L33" s="431">
        <v>3199.3251548619996</v>
      </c>
      <c r="M33" s="308">
        <v>2927.2871423000001</v>
      </c>
      <c r="N33" s="308">
        <v>234.18297138400004</v>
      </c>
      <c r="O33" s="309">
        <v>0.91217631215416728</v>
      </c>
      <c r="P33" s="400"/>
      <c r="Q33" s="400"/>
      <c r="R33" s="267"/>
      <c r="S33" s="267"/>
      <c r="T33" s="267"/>
    </row>
    <row r="34" spans="2:20" s="73" customFormat="1" ht="15.75" customHeight="1" thickBot="1">
      <c r="B34" s="288" t="s">
        <v>197</v>
      </c>
      <c r="C34" s="529">
        <v>12136.818789840001</v>
      </c>
      <c r="D34" s="529">
        <v>12136.818789840001</v>
      </c>
      <c r="E34" s="622">
        <v>12497.668989152</v>
      </c>
      <c r="F34" s="529">
        <v>8729.0761327199998</v>
      </c>
      <c r="G34" s="529">
        <v>698.32609061760002</v>
      </c>
      <c r="H34" s="530">
        <v>0.71922274558694921</v>
      </c>
      <c r="I34" s="267"/>
      <c r="J34" s="308">
        <v>12819.438224219999</v>
      </c>
      <c r="K34" s="308">
        <v>12819.438224149999</v>
      </c>
      <c r="L34" s="431">
        <v>9276.2074412239999</v>
      </c>
      <c r="M34" s="308">
        <v>9256.0733559799992</v>
      </c>
      <c r="N34" s="308">
        <v>740.48586847839999</v>
      </c>
      <c r="O34" s="309">
        <v>0.72203424160134655</v>
      </c>
      <c r="P34" s="400"/>
      <c r="Q34" s="400"/>
      <c r="R34" s="267"/>
      <c r="S34" s="267"/>
      <c r="T34" s="267"/>
    </row>
    <row r="35" spans="2:20" s="73" customFormat="1" ht="15.75" customHeight="1" thickBot="1">
      <c r="B35" s="292" t="s">
        <v>265</v>
      </c>
      <c r="C35" s="529">
        <v>2243.8584254799998</v>
      </c>
      <c r="D35" s="529">
        <v>2243.8584254799998</v>
      </c>
      <c r="E35" s="622">
        <v>2199.1622015059997</v>
      </c>
      <c r="F35" s="529">
        <v>1309.3558595100001</v>
      </c>
      <c r="G35" s="529">
        <v>104.74846876080001</v>
      </c>
      <c r="H35" s="530">
        <v>0.58352873097593327</v>
      </c>
      <c r="I35" s="267"/>
      <c r="J35" s="308">
        <v>2144.0937075399997</v>
      </c>
      <c r="K35" s="308">
        <v>2144.09370752</v>
      </c>
      <c r="L35" s="431">
        <v>2053.7212247460002</v>
      </c>
      <c r="M35" s="308">
        <v>1249.5649684800001</v>
      </c>
      <c r="N35" s="308">
        <v>99.9651974784</v>
      </c>
      <c r="O35" s="309">
        <v>0.58279400946224191</v>
      </c>
      <c r="P35" s="400"/>
      <c r="Q35" s="400"/>
      <c r="R35" s="267"/>
      <c r="S35" s="267"/>
      <c r="T35" s="267"/>
    </row>
    <row r="36" spans="2:20" s="73" customFormat="1" ht="15.75" customHeight="1" thickBot="1">
      <c r="B36" s="288" t="s">
        <v>117</v>
      </c>
      <c r="C36" s="529">
        <v>3817.1619246499999</v>
      </c>
      <c r="D36" s="529">
        <v>3817.16192469</v>
      </c>
      <c r="E36" s="622">
        <v>4364.2396651060008</v>
      </c>
      <c r="F36" s="529">
        <v>1337.1408408599998</v>
      </c>
      <c r="G36" s="529">
        <v>106.97126726879999</v>
      </c>
      <c r="H36" s="530">
        <v>0.35029712316503414</v>
      </c>
      <c r="I36" s="267"/>
      <c r="J36" s="308">
        <v>4880.1304011800003</v>
      </c>
      <c r="K36" s="308">
        <v>4880.1304011700004</v>
      </c>
      <c r="L36" s="431">
        <v>5272.924546698001</v>
      </c>
      <c r="M36" s="308">
        <v>1736.6254861700002</v>
      </c>
      <c r="N36" s="308">
        <v>138.93003889360003</v>
      </c>
      <c r="O36" s="309">
        <v>0.35585636927859338</v>
      </c>
      <c r="P36" s="401"/>
      <c r="Q36" s="400"/>
      <c r="R36" s="267"/>
      <c r="S36" s="267"/>
      <c r="T36" s="267"/>
    </row>
    <row r="37" spans="2:20" s="73" customFormat="1" ht="15.75" customHeight="1" thickBot="1">
      <c r="B37" s="292" t="s">
        <v>265</v>
      </c>
      <c r="C37" s="529">
        <v>11.040684710000001</v>
      </c>
      <c r="D37" s="529">
        <v>11.040684710000001</v>
      </c>
      <c r="E37" s="622">
        <v>9.4176899919999997</v>
      </c>
      <c r="F37" s="529">
        <v>4.8128423899999992</v>
      </c>
      <c r="G37" s="529">
        <v>0</v>
      </c>
      <c r="H37" s="530">
        <v>0.43591883261015602</v>
      </c>
      <c r="I37" s="267"/>
      <c r="J37" s="308">
        <v>7.5150242399999998</v>
      </c>
      <c r="K37" s="308">
        <v>7.5150242399999998</v>
      </c>
      <c r="L37" s="431">
        <v>8.0838803339999998</v>
      </c>
      <c r="M37" s="308">
        <v>3.55672079</v>
      </c>
      <c r="N37" s="308">
        <v>0.28453766320000001</v>
      </c>
      <c r="O37" s="309">
        <v>0.47328134632869795</v>
      </c>
      <c r="P37" s="400"/>
      <c r="Q37" s="400"/>
      <c r="R37" s="267"/>
      <c r="S37" s="267"/>
      <c r="T37" s="267"/>
    </row>
    <row r="38" spans="2:20" s="73" customFormat="1" ht="15.75" customHeight="1" thickBot="1">
      <c r="B38" s="288" t="s">
        <v>118</v>
      </c>
      <c r="C38" s="529">
        <v>1639.4737719300001</v>
      </c>
      <c r="D38" s="529">
        <v>1639.47377194</v>
      </c>
      <c r="E38" s="622">
        <v>892.29625137000005</v>
      </c>
      <c r="F38" s="529">
        <v>2183.4198049000001</v>
      </c>
      <c r="G38" s="529">
        <v>174.67358439200001</v>
      </c>
      <c r="H38" s="530">
        <v>1.3317808691319672</v>
      </c>
      <c r="I38" s="267"/>
      <c r="J38" s="308">
        <v>680.71752614000002</v>
      </c>
      <c r="K38" s="308">
        <v>680.01920322000001</v>
      </c>
      <c r="L38" s="308">
        <v>754.67036395399987</v>
      </c>
      <c r="M38" s="308">
        <v>764.95040039000003</v>
      </c>
      <c r="N38" s="308">
        <v>61.196032031199998</v>
      </c>
      <c r="O38" s="309">
        <v>1.1237413038674668</v>
      </c>
      <c r="P38" s="400"/>
      <c r="Q38" s="400"/>
      <c r="R38" s="267"/>
      <c r="S38" s="267"/>
      <c r="T38" s="267"/>
    </row>
    <row r="39" spans="2:20" s="73" customFormat="1" ht="15.75" customHeight="1" thickBot="1">
      <c r="B39" s="288" t="s">
        <v>252</v>
      </c>
      <c r="C39" s="529">
        <v>0</v>
      </c>
      <c r="D39" s="529">
        <v>0</v>
      </c>
      <c r="E39" s="622">
        <v>0</v>
      </c>
      <c r="F39" s="529">
        <v>0</v>
      </c>
      <c r="G39" s="529">
        <v>0</v>
      </c>
      <c r="H39" s="529">
        <v>0</v>
      </c>
      <c r="I39" s="267"/>
      <c r="J39" s="308">
        <v>0</v>
      </c>
      <c r="K39" s="308">
        <v>0</v>
      </c>
      <c r="L39" s="308">
        <v>0</v>
      </c>
      <c r="M39" s="308">
        <v>0</v>
      </c>
      <c r="N39" s="308">
        <v>0</v>
      </c>
      <c r="O39" s="308">
        <v>0</v>
      </c>
      <c r="P39" s="400"/>
      <c r="Q39" s="400"/>
      <c r="R39" s="267"/>
      <c r="S39" s="267"/>
      <c r="T39" s="267"/>
    </row>
    <row r="40" spans="2:20" s="73" customFormat="1" ht="15.75" customHeight="1" thickBot="1">
      <c r="B40" s="288" t="s">
        <v>198</v>
      </c>
      <c r="C40" s="529">
        <v>0</v>
      </c>
      <c r="D40" s="529">
        <v>0</v>
      </c>
      <c r="E40" s="622">
        <v>0</v>
      </c>
      <c r="F40" s="529">
        <v>0</v>
      </c>
      <c r="G40" s="529">
        <v>0</v>
      </c>
      <c r="H40" s="529">
        <v>0</v>
      </c>
      <c r="I40" s="267"/>
      <c r="J40" s="308">
        <v>0</v>
      </c>
      <c r="K40" s="308">
        <v>0</v>
      </c>
      <c r="L40" s="308">
        <v>0</v>
      </c>
      <c r="M40" s="308">
        <v>0</v>
      </c>
      <c r="N40" s="308">
        <v>0</v>
      </c>
      <c r="O40" s="308">
        <v>0</v>
      </c>
      <c r="P40" s="400"/>
      <c r="Q40" s="400"/>
      <c r="R40" s="267"/>
      <c r="S40" s="267"/>
      <c r="T40" s="267"/>
    </row>
    <row r="41" spans="2:20" s="73" customFormat="1" ht="15.75" customHeight="1" thickBot="1">
      <c r="B41" s="299" t="s">
        <v>271</v>
      </c>
      <c r="C41" s="529">
        <v>0</v>
      </c>
      <c r="D41" s="529">
        <v>0</v>
      </c>
      <c r="E41" s="622">
        <v>0</v>
      </c>
      <c r="F41" s="529">
        <v>0</v>
      </c>
      <c r="G41" s="529">
        <v>0</v>
      </c>
      <c r="H41" s="529">
        <v>0</v>
      </c>
      <c r="I41" s="267"/>
      <c r="J41" s="308">
        <v>0</v>
      </c>
      <c r="K41" s="308">
        <v>0</v>
      </c>
      <c r="L41" s="308">
        <v>0</v>
      </c>
      <c r="M41" s="308">
        <v>0</v>
      </c>
      <c r="N41" s="308">
        <v>0</v>
      </c>
      <c r="O41" s="308">
        <v>0</v>
      </c>
      <c r="P41" s="400"/>
      <c r="Q41" s="400"/>
      <c r="R41" s="267"/>
      <c r="S41" s="267"/>
      <c r="T41" s="267"/>
    </row>
    <row r="42" spans="2:20" s="73" customFormat="1" ht="15.75" customHeight="1" thickBot="1">
      <c r="B42" s="288" t="s">
        <v>272</v>
      </c>
      <c r="C42" s="529">
        <v>0</v>
      </c>
      <c r="D42" s="529">
        <v>0</v>
      </c>
      <c r="E42" s="622">
        <v>55.584000000000003</v>
      </c>
      <c r="F42" s="529">
        <v>0</v>
      </c>
      <c r="G42" s="529">
        <v>0</v>
      </c>
      <c r="H42" s="529">
        <v>0</v>
      </c>
      <c r="I42" s="267"/>
      <c r="J42" s="308">
        <v>277.92</v>
      </c>
      <c r="K42" s="308">
        <v>277.92</v>
      </c>
      <c r="L42" s="308">
        <v>243.66008760000005</v>
      </c>
      <c r="M42" s="308">
        <v>55.584000000000003</v>
      </c>
      <c r="N42" s="308">
        <v>4.44672</v>
      </c>
      <c r="O42" s="309">
        <v>0.2</v>
      </c>
      <c r="P42" s="400"/>
      <c r="Q42" s="400"/>
      <c r="R42" s="267"/>
      <c r="S42" s="267"/>
      <c r="T42" s="267"/>
    </row>
    <row r="43" spans="2:20" s="73" customFormat="1" ht="15.75" customHeight="1" thickBot="1">
      <c r="B43" s="288" t="s">
        <v>203</v>
      </c>
      <c r="C43" s="529">
        <v>0</v>
      </c>
      <c r="D43" s="529">
        <v>0</v>
      </c>
      <c r="E43" s="622">
        <v>0</v>
      </c>
      <c r="F43" s="529">
        <v>0</v>
      </c>
      <c r="G43" s="529">
        <v>0</v>
      </c>
      <c r="H43" s="529">
        <v>0</v>
      </c>
      <c r="I43" s="267"/>
      <c r="J43" s="308">
        <v>0</v>
      </c>
      <c r="K43" s="308">
        <v>0</v>
      </c>
      <c r="L43" s="308">
        <v>0</v>
      </c>
      <c r="M43" s="308">
        <v>0</v>
      </c>
      <c r="N43" s="308">
        <v>0</v>
      </c>
      <c r="O43" s="308">
        <v>0</v>
      </c>
      <c r="P43" s="400"/>
      <c r="Q43" s="400"/>
      <c r="R43" s="267"/>
      <c r="S43" s="267"/>
      <c r="T43" s="267"/>
    </row>
    <row r="44" spans="2:20" s="73" customFormat="1" ht="15.75" customHeight="1">
      <c r="B44" s="281" t="s">
        <v>337</v>
      </c>
      <c r="C44" s="540">
        <v>3329.1147903900001</v>
      </c>
      <c r="D44" s="540">
        <v>3329.1147903900001</v>
      </c>
      <c r="E44" s="623">
        <v>4425.6092508660004</v>
      </c>
      <c r="F44" s="540">
        <v>2481.0881126300001</v>
      </c>
      <c r="G44" s="540">
        <v>198.48704901040003</v>
      </c>
      <c r="H44" s="541">
        <v>0.74526961935708591</v>
      </c>
      <c r="I44" s="267"/>
      <c r="J44" s="310">
        <v>3101.4933280199998</v>
      </c>
      <c r="K44" s="310">
        <v>3101.4933279800002</v>
      </c>
      <c r="L44" s="310">
        <v>3310.9724386739995</v>
      </c>
      <c r="M44" s="310">
        <v>2260.6363580799998</v>
      </c>
      <c r="N44" s="310">
        <v>180.8509086464</v>
      </c>
      <c r="O44" s="311">
        <v>0.72888641663569043</v>
      </c>
      <c r="P44" s="401"/>
      <c r="Q44" s="400"/>
      <c r="R44" s="267"/>
      <c r="S44" s="267"/>
      <c r="T44" s="267"/>
    </row>
    <row r="45" spans="2:20" s="73" customFormat="1" ht="15.75" customHeight="1" thickBot="1">
      <c r="B45" s="295" t="s">
        <v>274</v>
      </c>
      <c r="C45" s="298">
        <v>88109.156835139991</v>
      </c>
      <c r="D45" s="298">
        <v>89052.558968640005</v>
      </c>
      <c r="E45" s="624">
        <v>108599.88871228199</v>
      </c>
      <c r="F45" s="298">
        <v>23064.898955600001</v>
      </c>
      <c r="G45" s="298">
        <v>1845.191916448</v>
      </c>
      <c r="H45" s="528">
        <v>0.2617764121696961</v>
      </c>
      <c r="I45" s="267"/>
      <c r="J45" s="312">
        <v>117078.04343945002</v>
      </c>
      <c r="K45" s="312">
        <v>116846.67171318999</v>
      </c>
      <c r="L45" s="312">
        <v>115874.13819401401</v>
      </c>
      <c r="M45" s="312">
        <v>25038.832223550002</v>
      </c>
      <c r="N45" s="312">
        <v>2003.1065778839998</v>
      </c>
      <c r="O45" s="313">
        <v>0.21386445731388987</v>
      </c>
      <c r="P45" s="400"/>
      <c r="Q45" s="400"/>
      <c r="R45" s="267"/>
      <c r="S45" s="267"/>
      <c r="T45" s="267"/>
    </row>
    <row r="46" spans="2:20" s="73" customFormat="1" ht="15.75" customHeight="1" thickTop="1" thickBot="1">
      <c r="B46" s="300" t="s">
        <v>86</v>
      </c>
      <c r="C46" s="301">
        <v>575790.37611633993</v>
      </c>
      <c r="D46" s="301">
        <v>575387.04771805997</v>
      </c>
      <c r="E46" s="625">
        <v>625601.82263870002</v>
      </c>
      <c r="F46" s="301">
        <v>140815.44230847</v>
      </c>
      <c r="G46" s="301">
        <v>11265.2353846776</v>
      </c>
      <c r="H46" s="302">
        <v>0.2445602569085279</v>
      </c>
      <c r="I46" s="267"/>
      <c r="J46" s="315">
        <v>648395.43843257008</v>
      </c>
      <c r="K46" s="315">
        <v>647543.7600190501</v>
      </c>
      <c r="L46" s="315">
        <v>649655.65035626595</v>
      </c>
      <c r="M46" s="315">
        <v>155249.06380933002</v>
      </c>
      <c r="N46" s="315">
        <v>12419.925104746399</v>
      </c>
      <c r="O46" s="316">
        <v>0.23943577423158438</v>
      </c>
      <c r="P46" s="400"/>
      <c r="Q46" s="400"/>
      <c r="R46" s="267"/>
      <c r="S46" s="267"/>
      <c r="T46" s="267"/>
    </row>
    <row r="47" spans="2:20" s="73" customFormat="1" ht="15" customHeight="1" thickTop="1">
      <c r="B47" s="303"/>
      <c r="C47" s="303"/>
      <c r="D47" s="303"/>
      <c r="E47" s="303"/>
      <c r="F47" s="303"/>
      <c r="G47" s="303"/>
      <c r="H47" s="539"/>
      <c r="I47" s="267"/>
      <c r="M47" s="267"/>
      <c r="N47" s="267"/>
      <c r="O47" s="267"/>
      <c r="P47" s="267"/>
      <c r="Q47" s="267"/>
      <c r="R47" s="267"/>
      <c r="S47" s="267"/>
      <c r="T47" s="267"/>
    </row>
    <row r="48" spans="2:20" s="75" customFormat="1" ht="28.5" customHeight="1">
      <c r="B48" s="733" t="s">
        <v>523</v>
      </c>
      <c r="C48" s="733"/>
      <c r="D48" s="733"/>
      <c r="E48" s="733"/>
      <c r="F48" s="733"/>
      <c r="G48" s="733"/>
      <c r="H48" s="733"/>
      <c r="I48" s="402"/>
      <c r="J48" s="607"/>
      <c r="K48" s="607"/>
      <c r="L48" s="607"/>
      <c r="M48" s="607"/>
      <c r="N48" s="607"/>
      <c r="O48" s="607"/>
      <c r="P48" s="402"/>
      <c r="Q48" s="402"/>
      <c r="R48" s="402"/>
      <c r="S48" s="402"/>
      <c r="T48" s="402"/>
    </row>
    <row r="49" spans="2:20" s="75" customFormat="1" ht="15.75" customHeight="1">
      <c r="B49" s="281"/>
      <c r="C49" s="349"/>
      <c r="D49" s="349"/>
      <c r="E49" s="349"/>
      <c r="F49" s="349"/>
      <c r="G49" s="349"/>
      <c r="H49" s="432"/>
      <c r="I49" s="402"/>
      <c r="M49" s="402"/>
      <c r="N49" s="402"/>
      <c r="O49" s="402"/>
      <c r="P49" s="402"/>
      <c r="Q49" s="402"/>
      <c r="R49" s="402"/>
      <c r="S49" s="402"/>
      <c r="T49" s="402"/>
    </row>
    <row r="50" spans="2:20" s="75" customFormat="1" ht="15.75" customHeight="1">
      <c r="B50" s="303"/>
      <c r="C50" s="303"/>
      <c r="D50" s="303"/>
      <c r="E50" s="303"/>
      <c r="F50" s="303"/>
      <c r="G50" s="303"/>
      <c r="H50" s="303"/>
      <c r="I50" s="402"/>
      <c r="M50" s="402"/>
      <c r="N50" s="402"/>
      <c r="O50" s="402"/>
      <c r="P50" s="402"/>
      <c r="Q50" s="402"/>
      <c r="R50" s="402"/>
      <c r="S50" s="402"/>
      <c r="T50" s="402"/>
    </row>
    <row r="51" spans="2:20" s="239" customFormat="1">
      <c r="C51" s="240"/>
      <c r="D51" s="240"/>
      <c r="E51" s="240"/>
      <c r="F51" s="240"/>
      <c r="G51" s="240"/>
      <c r="H51" s="240"/>
    </row>
    <row r="52" spans="2:20" s="239" customFormat="1">
      <c r="C52" s="240"/>
      <c r="D52" s="240"/>
      <c r="E52" s="240"/>
      <c r="F52" s="240"/>
      <c r="G52" s="240"/>
      <c r="H52" s="240"/>
    </row>
    <row r="53" spans="2:20" s="239" customFormat="1">
      <c r="C53" s="240"/>
      <c r="D53" s="240"/>
      <c r="E53" s="240"/>
      <c r="F53" s="240"/>
      <c r="G53" s="240"/>
      <c r="H53" s="240"/>
    </row>
    <row r="54" spans="2:20" s="239" customFormat="1">
      <c r="C54" s="240"/>
      <c r="D54" s="240"/>
      <c r="E54" s="240"/>
      <c r="F54" s="240"/>
      <c r="G54" s="240"/>
      <c r="H54" s="240"/>
    </row>
    <row r="55" spans="2:20" s="239" customFormat="1">
      <c r="C55" s="240"/>
      <c r="D55" s="240"/>
      <c r="E55" s="240"/>
      <c r="F55" s="240"/>
      <c r="G55" s="240"/>
      <c r="H55" s="240"/>
    </row>
    <row r="56" spans="2:20" s="239" customFormat="1">
      <c r="C56" s="240"/>
      <c r="D56" s="240"/>
      <c r="E56" s="240"/>
      <c r="F56" s="240"/>
      <c r="G56" s="240"/>
      <c r="H56" s="240"/>
    </row>
    <row r="57" spans="2:20" s="239" customFormat="1">
      <c r="C57" s="240"/>
      <c r="D57" s="240"/>
      <c r="E57" s="240"/>
      <c r="F57" s="240"/>
      <c r="G57" s="240"/>
      <c r="H57" s="240"/>
    </row>
    <row r="58" spans="2:20" s="239" customFormat="1">
      <c r="C58" s="240"/>
      <c r="D58" s="240"/>
      <c r="E58" s="240"/>
      <c r="F58" s="240"/>
      <c r="G58" s="240"/>
      <c r="H58" s="240"/>
    </row>
    <row r="59" spans="2:20" s="239" customFormat="1">
      <c r="C59" s="240"/>
      <c r="D59" s="240"/>
      <c r="E59" s="240"/>
      <c r="F59" s="240"/>
      <c r="G59" s="240"/>
      <c r="H59" s="240"/>
    </row>
    <row r="60" spans="2:20" s="239" customFormat="1">
      <c r="C60" s="240"/>
      <c r="D60" s="240"/>
      <c r="E60" s="240"/>
      <c r="F60" s="240"/>
      <c r="G60" s="240"/>
      <c r="H60" s="240"/>
    </row>
    <row r="61" spans="2:20" s="239" customFormat="1">
      <c r="C61" s="240"/>
      <c r="D61" s="240"/>
      <c r="E61" s="240"/>
      <c r="F61" s="240"/>
      <c r="G61" s="240"/>
      <c r="H61" s="240"/>
    </row>
    <row r="62" spans="2:20" s="239" customFormat="1">
      <c r="C62" s="240"/>
      <c r="D62" s="240"/>
      <c r="E62" s="240"/>
      <c r="F62" s="240"/>
      <c r="G62" s="240"/>
      <c r="H62" s="240"/>
    </row>
    <row r="63" spans="2:20" s="239" customFormat="1">
      <c r="C63" s="240"/>
      <c r="D63" s="240"/>
      <c r="E63" s="240"/>
      <c r="F63" s="240"/>
      <c r="G63" s="240"/>
      <c r="H63" s="240"/>
    </row>
    <row r="64" spans="2:20" s="239" customFormat="1">
      <c r="C64" s="240"/>
      <c r="D64" s="240"/>
      <c r="E64" s="240"/>
      <c r="F64" s="240"/>
      <c r="G64" s="240"/>
      <c r="H64" s="240"/>
    </row>
    <row r="65" spans="3:8" s="239" customFormat="1">
      <c r="C65" s="240"/>
      <c r="D65" s="240"/>
      <c r="E65" s="240"/>
      <c r="F65" s="240"/>
      <c r="G65" s="240"/>
      <c r="H65" s="240"/>
    </row>
    <row r="66" spans="3:8" s="239" customFormat="1">
      <c r="C66" s="240"/>
      <c r="D66" s="240"/>
      <c r="E66" s="240"/>
      <c r="F66" s="240"/>
      <c r="G66" s="240"/>
      <c r="H66" s="240"/>
    </row>
    <row r="67" spans="3:8" s="239" customFormat="1">
      <c r="C67" s="240"/>
      <c r="D67" s="240"/>
      <c r="E67" s="240"/>
      <c r="F67" s="240"/>
      <c r="G67" s="240"/>
      <c r="H67" s="240"/>
    </row>
    <row r="68" spans="3:8" s="239" customFormat="1">
      <c r="C68" s="240"/>
      <c r="D68" s="240"/>
      <c r="E68" s="240"/>
      <c r="F68" s="240"/>
      <c r="G68" s="240"/>
      <c r="H68" s="240"/>
    </row>
    <row r="69" spans="3:8" s="239" customFormat="1">
      <c r="C69" s="240"/>
      <c r="D69" s="240"/>
      <c r="E69" s="240"/>
      <c r="F69" s="240"/>
      <c r="G69" s="240"/>
      <c r="H69" s="240"/>
    </row>
    <row r="70" spans="3:8" s="239" customFormat="1">
      <c r="C70" s="240"/>
      <c r="D70" s="240"/>
      <c r="E70" s="240"/>
      <c r="F70" s="240"/>
      <c r="G70" s="240"/>
      <c r="H70" s="240"/>
    </row>
    <row r="71" spans="3:8" s="239" customFormat="1">
      <c r="C71" s="240"/>
      <c r="D71" s="240"/>
      <c r="E71" s="240"/>
      <c r="F71" s="240"/>
      <c r="G71" s="240"/>
      <c r="H71" s="240"/>
    </row>
    <row r="72" spans="3:8" s="239" customFormat="1">
      <c r="C72" s="240"/>
      <c r="D72" s="240"/>
      <c r="E72" s="240"/>
      <c r="F72" s="240"/>
      <c r="G72" s="240"/>
      <c r="H72" s="240"/>
    </row>
    <row r="73" spans="3:8" s="239" customFormat="1">
      <c r="C73" s="240"/>
      <c r="D73" s="240"/>
      <c r="E73" s="240"/>
      <c r="F73" s="240"/>
      <c r="G73" s="240"/>
      <c r="H73" s="240"/>
    </row>
    <row r="74" spans="3:8" s="239" customFormat="1">
      <c r="C74" s="240"/>
      <c r="D74" s="240"/>
      <c r="E74" s="240"/>
      <c r="F74" s="240"/>
      <c r="G74" s="240"/>
      <c r="H74" s="240"/>
    </row>
    <row r="75" spans="3:8" s="239" customFormat="1">
      <c r="C75" s="240"/>
      <c r="D75" s="240"/>
      <c r="E75" s="240"/>
      <c r="F75" s="240"/>
      <c r="G75" s="240"/>
      <c r="H75" s="240"/>
    </row>
    <row r="76" spans="3:8" s="239" customFormat="1">
      <c r="C76" s="240"/>
      <c r="D76" s="240"/>
      <c r="E76" s="240"/>
      <c r="F76" s="240"/>
      <c r="G76" s="240"/>
      <c r="H76" s="240"/>
    </row>
  </sheetData>
  <mergeCells count="1">
    <mergeCell ref="B48:H48"/>
  </mergeCells>
  <pageMargins left="0.70866141732283472" right="0.70866141732283472" top="0.74803149606299213" bottom="0.74803149606299213" header="0.31496062992125984" footer="0.31496062992125984"/>
  <pageSetup paperSize="9" scale="57" orientation="landscape" r:id="rId1"/>
  <headerFooter>
    <oddHeader>&amp;L&amp;"Calibri"&amp;12&amp;K0000FFClassification: Limited&amp;1#</oddHead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80B"/>
    <pageSetUpPr fitToPage="1"/>
  </sheetPr>
  <dimension ref="B1:AD41"/>
  <sheetViews>
    <sheetView showGridLines="0" view="pageBreakPreview" zoomScale="80" zoomScaleNormal="80" zoomScaleSheetLayoutView="80" zoomScalePageLayoutView="130" workbookViewId="0"/>
  </sheetViews>
  <sheetFormatPr defaultColWidth="12.5703125" defaultRowHeight="15.75"/>
  <cols>
    <col min="1" max="1" width="2.85546875" style="40" customWidth="1"/>
    <col min="2" max="2" width="53.85546875" style="40" customWidth="1"/>
    <col min="3" max="5" width="13.5703125" style="30" customWidth="1"/>
    <col min="6" max="6" width="14.28515625" style="30" customWidth="1"/>
    <col min="7" max="8" width="13.5703125" style="30" customWidth="1"/>
    <col min="9" max="9" width="3.42578125" style="734" customWidth="1"/>
    <col min="10" max="11" width="16.7109375" style="40" bestFit="1" customWidth="1"/>
    <col min="12" max="15" width="12.5703125" style="40"/>
    <col min="16" max="16" width="14.5703125" style="40" bestFit="1" customWidth="1"/>
    <col min="17" max="16384" width="12.5703125" style="40"/>
  </cols>
  <sheetData>
    <row r="1" spans="2:30">
      <c r="B1" s="317"/>
      <c r="C1" s="317"/>
      <c r="D1" s="317"/>
      <c r="E1" s="317"/>
      <c r="F1" s="317"/>
      <c r="G1" s="317"/>
      <c r="H1" s="317"/>
      <c r="J1" s="317"/>
      <c r="K1" s="317"/>
      <c r="L1" s="317"/>
      <c r="M1" s="403"/>
      <c r="N1" s="403"/>
      <c r="O1" s="403"/>
      <c r="P1" s="403"/>
      <c r="Q1" s="403"/>
      <c r="R1" s="404"/>
      <c r="S1" s="404"/>
      <c r="T1" s="404"/>
      <c r="U1" s="318"/>
      <c r="V1" s="318"/>
      <c r="W1" s="318"/>
      <c r="X1" s="318"/>
      <c r="Y1" s="318"/>
      <c r="Z1" s="318"/>
      <c r="AA1" s="318"/>
      <c r="AB1" s="318"/>
      <c r="AC1" s="318"/>
      <c r="AD1" s="318"/>
    </row>
    <row r="2" spans="2:30" s="462" customFormat="1" ht="21.95" customHeight="1">
      <c r="B2" s="41" t="s">
        <v>450</v>
      </c>
      <c r="C2" s="461"/>
      <c r="D2" s="461"/>
      <c r="E2" s="461"/>
      <c r="F2" s="461"/>
      <c r="G2" s="461"/>
      <c r="H2" s="461"/>
      <c r="I2" s="734"/>
      <c r="M2" s="463"/>
      <c r="N2" s="463"/>
      <c r="O2" s="463"/>
      <c r="P2" s="463"/>
      <c r="Q2" s="463"/>
      <c r="R2" s="463"/>
      <c r="S2" s="463"/>
      <c r="T2" s="463"/>
    </row>
    <row r="3" spans="2:30" s="4" customFormat="1" ht="15.75" customHeight="1">
      <c r="B3" s="735" t="s">
        <v>385</v>
      </c>
      <c r="C3" s="735"/>
      <c r="D3" s="735"/>
      <c r="E3" s="735"/>
      <c r="F3" s="735"/>
      <c r="G3" s="735"/>
      <c r="H3" s="735"/>
      <c r="I3" s="734"/>
      <c r="J3" s="608"/>
      <c r="K3" s="608"/>
      <c r="L3" s="609"/>
      <c r="M3" s="609"/>
      <c r="N3" s="609"/>
      <c r="O3" s="609"/>
      <c r="P3" s="609"/>
      <c r="Q3" s="405"/>
      <c r="R3" s="405"/>
      <c r="S3" s="405"/>
      <c r="T3" s="405"/>
      <c r="U3" s="319"/>
      <c r="V3" s="319"/>
      <c r="W3" s="319"/>
      <c r="X3" s="319"/>
      <c r="Y3" s="319"/>
      <c r="Z3" s="319"/>
      <c r="AA3" s="319"/>
      <c r="AB3" s="319"/>
      <c r="AC3" s="319"/>
      <c r="AD3" s="319"/>
    </row>
    <row r="4" spans="2:30">
      <c r="B4" s="735"/>
      <c r="C4" s="735"/>
      <c r="D4" s="735"/>
      <c r="E4" s="735"/>
      <c r="F4" s="735"/>
      <c r="G4" s="735"/>
      <c r="H4" s="735"/>
      <c r="J4" s="317"/>
      <c r="K4" s="317"/>
      <c r="L4" s="317"/>
      <c r="M4" s="403"/>
      <c r="N4" s="403"/>
      <c r="O4" s="403"/>
      <c r="P4" s="403"/>
      <c r="Q4" s="403"/>
      <c r="R4" s="404"/>
      <c r="S4" s="404"/>
      <c r="T4" s="404"/>
      <c r="U4" s="318"/>
      <c r="V4" s="318"/>
      <c r="W4" s="318"/>
      <c r="X4" s="318"/>
      <c r="Y4" s="318"/>
      <c r="Z4" s="318"/>
      <c r="AA4" s="318"/>
      <c r="AB4" s="318"/>
      <c r="AC4" s="318"/>
      <c r="AD4" s="318"/>
    </row>
    <row r="5" spans="2:30" ht="48.75">
      <c r="B5" s="320"/>
      <c r="C5" s="321" t="s">
        <v>387</v>
      </c>
      <c r="D5" s="321" t="s">
        <v>388</v>
      </c>
      <c r="E5" s="321" t="s">
        <v>389</v>
      </c>
      <c r="F5" s="321" t="s">
        <v>390</v>
      </c>
      <c r="G5" s="321" t="s">
        <v>391</v>
      </c>
      <c r="H5" s="321" t="s">
        <v>392</v>
      </c>
      <c r="J5" s="305" t="s">
        <v>199</v>
      </c>
      <c r="K5" s="305" t="s">
        <v>200</v>
      </c>
      <c r="L5" s="305" t="s">
        <v>281</v>
      </c>
      <c r="M5" s="305" t="s">
        <v>201</v>
      </c>
      <c r="N5" s="305" t="s">
        <v>202</v>
      </c>
      <c r="O5" s="305" t="s">
        <v>175</v>
      </c>
      <c r="R5" s="404"/>
      <c r="S5" s="404"/>
      <c r="T5" s="404"/>
      <c r="U5" s="318"/>
      <c r="V5" s="318"/>
      <c r="W5" s="318"/>
      <c r="X5" s="318"/>
      <c r="Y5" s="318"/>
      <c r="Z5" s="318"/>
      <c r="AA5" s="318"/>
      <c r="AB5" s="318"/>
      <c r="AC5" s="318"/>
      <c r="AD5" s="318"/>
    </row>
    <row r="6" spans="2:30" ht="16.5" thickBot="1">
      <c r="B6" s="281" t="s">
        <v>242</v>
      </c>
      <c r="C6" s="322">
        <v>425.02382137000001</v>
      </c>
      <c r="D6" s="322">
        <v>0</v>
      </c>
      <c r="E6" s="322">
        <v>4145.7536258600003</v>
      </c>
      <c r="F6" s="322">
        <v>0</v>
      </c>
      <c r="G6" s="322">
        <v>376.54392691999999</v>
      </c>
      <c r="H6" s="322">
        <v>4947.3213741500003</v>
      </c>
      <c r="J6" s="331">
        <v>49.877016450000006</v>
      </c>
      <c r="K6" s="331">
        <v>0</v>
      </c>
      <c r="L6" s="331">
        <v>17468.406475709999</v>
      </c>
      <c r="M6" s="331">
        <v>0</v>
      </c>
      <c r="N6" s="331">
        <v>203.69780600000001</v>
      </c>
      <c r="O6" s="331">
        <v>17721.981298160001</v>
      </c>
      <c r="R6" s="400"/>
      <c r="S6" s="404"/>
      <c r="T6" s="404"/>
      <c r="U6" s="318"/>
      <c r="V6" s="318"/>
      <c r="W6" s="318"/>
      <c r="X6" s="318"/>
      <c r="Y6" s="318"/>
      <c r="Z6" s="318"/>
      <c r="AA6" s="318"/>
      <c r="AB6" s="318"/>
      <c r="AC6" s="318"/>
      <c r="AD6" s="318"/>
    </row>
    <row r="7" spans="2:30" ht="16.5" thickBot="1">
      <c r="B7" s="288" t="s">
        <v>108</v>
      </c>
      <c r="C7" s="558">
        <v>2285.6012786799997</v>
      </c>
      <c r="D7" s="558">
        <v>356.31888193999998</v>
      </c>
      <c r="E7" s="558">
        <v>171.83217134999998</v>
      </c>
      <c r="F7" s="558">
        <v>354.19268793999998</v>
      </c>
      <c r="G7" s="558">
        <v>662.92706305999991</v>
      </c>
      <c r="H7" s="558">
        <v>3830.8720829699996</v>
      </c>
      <c r="J7" s="332">
        <v>1551.4048644000002</v>
      </c>
      <c r="K7" s="332">
        <v>893.39793897000004</v>
      </c>
      <c r="L7" s="332">
        <v>419.16812904</v>
      </c>
      <c r="M7" s="332">
        <v>585.12346110999999</v>
      </c>
      <c r="N7" s="332">
        <v>723.97534117999999</v>
      </c>
      <c r="O7" s="332">
        <v>4173.0697346999996</v>
      </c>
      <c r="R7" s="400"/>
      <c r="S7" s="404"/>
      <c r="T7" s="404"/>
      <c r="U7" s="318"/>
      <c r="V7" s="318"/>
      <c r="W7" s="318"/>
      <c r="X7" s="318"/>
      <c r="Y7" s="318"/>
      <c r="Z7" s="318"/>
      <c r="AA7" s="318"/>
      <c r="AB7" s="318"/>
      <c r="AC7" s="318"/>
      <c r="AD7" s="318"/>
    </row>
    <row r="8" spans="2:30" ht="16.5" thickBot="1">
      <c r="B8" s="288" t="s">
        <v>115</v>
      </c>
      <c r="C8" s="558">
        <v>71968.298939789995</v>
      </c>
      <c r="D8" s="558">
        <v>6958.7901340599992</v>
      </c>
      <c r="E8" s="558">
        <v>838.33059574000004</v>
      </c>
      <c r="F8" s="558">
        <v>324.52310914999998</v>
      </c>
      <c r="G8" s="558">
        <v>1170.3981033</v>
      </c>
      <c r="H8" s="558">
        <v>81260.340882039993</v>
      </c>
      <c r="J8" s="332">
        <v>76553.929966060008</v>
      </c>
      <c r="K8" s="332">
        <v>12022.248267110001</v>
      </c>
      <c r="L8" s="332">
        <v>11366.333641619998</v>
      </c>
      <c r="M8" s="332">
        <v>436.38379263000002</v>
      </c>
      <c r="N8" s="332">
        <v>3328.8861294399994</v>
      </c>
      <c r="O8" s="332">
        <v>103707.78179686001</v>
      </c>
      <c r="R8" s="400"/>
      <c r="S8" s="404"/>
      <c r="T8" s="404"/>
      <c r="U8" s="318"/>
      <c r="V8" s="318"/>
      <c r="W8" s="318"/>
      <c r="X8" s="318"/>
      <c r="Y8" s="318"/>
      <c r="Z8" s="318"/>
      <c r="AA8" s="318"/>
      <c r="AB8" s="318"/>
      <c r="AC8" s="318"/>
      <c r="AD8" s="318"/>
    </row>
    <row r="9" spans="2:30" ht="16.5" thickBot="1">
      <c r="B9" s="323" t="s">
        <v>264</v>
      </c>
      <c r="C9" s="558">
        <v>13106.880798200002</v>
      </c>
      <c r="D9" s="558">
        <v>1987.5924399</v>
      </c>
      <c r="E9" s="558">
        <v>88.071127050000001</v>
      </c>
      <c r="F9" s="558">
        <v>1.1709547600000001</v>
      </c>
      <c r="G9" s="558">
        <v>622.49290277</v>
      </c>
      <c r="H9" s="558">
        <v>15806.208222680001</v>
      </c>
      <c r="J9" s="333">
        <v>12973.8474659</v>
      </c>
      <c r="K9" s="333">
        <v>2131.4924168399998</v>
      </c>
      <c r="L9" s="333">
        <v>420.02570556000001</v>
      </c>
      <c r="M9" s="333">
        <v>104.38261179000001</v>
      </c>
      <c r="N9" s="333">
        <v>966.03609653000001</v>
      </c>
      <c r="O9" s="333">
        <v>16595.784296620001</v>
      </c>
      <c r="R9" s="400"/>
      <c r="S9" s="404"/>
      <c r="T9" s="404"/>
      <c r="U9" s="318"/>
      <c r="V9" s="318"/>
      <c r="W9" s="318"/>
      <c r="X9" s="318"/>
      <c r="Y9" s="318"/>
      <c r="Z9" s="318"/>
      <c r="AA9" s="318"/>
      <c r="AB9" s="318"/>
      <c r="AC9" s="318"/>
      <c r="AD9" s="318"/>
    </row>
    <row r="10" spans="2:30" ht="16.5" thickBot="1">
      <c r="B10" s="323" t="s">
        <v>265</v>
      </c>
      <c r="C10" s="558">
        <v>11342.39981157</v>
      </c>
      <c r="D10" s="558">
        <v>30.026136170000001</v>
      </c>
      <c r="E10" s="529">
        <v>0</v>
      </c>
      <c r="F10" s="558">
        <v>0</v>
      </c>
      <c r="G10" s="558">
        <v>10.87094299</v>
      </c>
      <c r="H10" s="558">
        <v>11383.29689073</v>
      </c>
      <c r="J10" s="333">
        <v>11509.990645290001</v>
      </c>
      <c r="K10" s="333">
        <v>28.963080999999999</v>
      </c>
      <c r="L10" s="333">
        <v>0</v>
      </c>
      <c r="M10" s="333">
        <v>0</v>
      </c>
      <c r="N10" s="333">
        <v>123.05553237000001</v>
      </c>
      <c r="O10" s="333">
        <v>11662.009258660002</v>
      </c>
      <c r="R10" s="400"/>
      <c r="S10" s="404"/>
      <c r="T10" s="404"/>
      <c r="U10" s="318"/>
      <c r="V10" s="318"/>
      <c r="W10" s="318"/>
      <c r="X10" s="318"/>
      <c r="Y10" s="318"/>
      <c r="Z10" s="318"/>
      <c r="AA10" s="318"/>
      <c r="AB10" s="318"/>
      <c r="AC10" s="318"/>
      <c r="AD10" s="318"/>
    </row>
    <row r="11" spans="2:30" ht="16.5" thickBot="1">
      <c r="B11" s="324" t="s">
        <v>197</v>
      </c>
      <c r="C11" s="558">
        <v>380467.16532272001</v>
      </c>
      <c r="D11" s="558">
        <v>7255.3346836199999</v>
      </c>
      <c r="E11" s="529">
        <v>0</v>
      </c>
      <c r="F11" s="558">
        <v>0.63364756000000011</v>
      </c>
      <c r="G11" s="558">
        <v>5.8440610600000005</v>
      </c>
      <c r="H11" s="558">
        <v>387729.12322592997</v>
      </c>
      <c r="J11" s="333">
        <v>384607.3570414501</v>
      </c>
      <c r="K11" s="333">
        <v>10074.45851584</v>
      </c>
      <c r="L11" s="333">
        <v>0</v>
      </c>
      <c r="M11" s="333">
        <v>0.65844046999999994</v>
      </c>
      <c r="N11" s="333">
        <v>4.48112377</v>
      </c>
      <c r="O11" s="333">
        <v>394687.09482085012</v>
      </c>
      <c r="R11" s="400"/>
      <c r="S11" s="404"/>
      <c r="T11" s="404"/>
      <c r="U11" s="318"/>
      <c r="V11" s="318"/>
      <c r="W11" s="318"/>
      <c r="X11" s="318"/>
      <c r="Y11" s="318"/>
      <c r="Z11" s="318"/>
      <c r="AA11" s="318"/>
      <c r="AB11" s="318"/>
      <c r="AC11" s="318"/>
      <c r="AD11" s="318"/>
    </row>
    <row r="12" spans="2:30" ht="16.5" thickBot="1">
      <c r="B12" s="325" t="s">
        <v>245</v>
      </c>
      <c r="C12" s="558">
        <v>320539.24548469001</v>
      </c>
      <c r="D12" s="558">
        <v>7255.0418300299998</v>
      </c>
      <c r="E12" s="529">
        <v>0</v>
      </c>
      <c r="F12" s="558">
        <v>0.60612602000000004</v>
      </c>
      <c r="G12" s="558">
        <v>5.3119283200000007</v>
      </c>
      <c r="H12" s="558">
        <v>327800.33588074008</v>
      </c>
      <c r="J12" s="333">
        <v>324337.71984152001</v>
      </c>
      <c r="K12" s="333">
        <v>10016.14974065</v>
      </c>
      <c r="L12" s="333">
        <v>0</v>
      </c>
      <c r="M12" s="333">
        <v>0.63147603000000008</v>
      </c>
      <c r="N12" s="333">
        <v>4.0603531500000001</v>
      </c>
      <c r="O12" s="333">
        <v>334358.69502341008</v>
      </c>
      <c r="R12" s="400"/>
      <c r="S12" s="404"/>
      <c r="T12" s="404"/>
      <c r="U12" s="318"/>
      <c r="V12" s="318"/>
      <c r="W12" s="318"/>
      <c r="X12" s="318"/>
      <c r="Y12" s="318"/>
      <c r="Z12" s="318"/>
      <c r="AA12" s="318"/>
      <c r="AB12" s="318"/>
      <c r="AC12" s="318"/>
      <c r="AD12" s="318"/>
    </row>
    <row r="13" spans="2:30" ht="16.5" thickBot="1">
      <c r="B13" s="326" t="s">
        <v>266</v>
      </c>
      <c r="C13" s="558">
        <v>9191.6215192999989</v>
      </c>
      <c r="D13" s="558">
        <v>6.2440637900000002</v>
      </c>
      <c r="E13" s="529">
        <v>0</v>
      </c>
      <c r="F13" s="558">
        <v>0.60612602000000004</v>
      </c>
      <c r="G13" s="558">
        <v>5.3119283200000007</v>
      </c>
      <c r="H13" s="558">
        <v>9203.9141491099999</v>
      </c>
      <c r="J13" s="333">
        <v>9760.167649680001</v>
      </c>
      <c r="K13" s="333">
        <v>3.5644775000000002</v>
      </c>
      <c r="L13" s="333">
        <v>0</v>
      </c>
      <c r="M13" s="333">
        <v>0.63147603000000008</v>
      </c>
      <c r="N13" s="333">
        <v>4.0603531500000001</v>
      </c>
      <c r="O13" s="333">
        <v>9768.5575684199994</v>
      </c>
      <c r="R13" s="400"/>
      <c r="S13" s="404"/>
      <c r="T13" s="404"/>
      <c r="U13" s="318"/>
      <c r="V13" s="318"/>
      <c r="W13" s="318"/>
      <c r="X13" s="318"/>
      <c r="Y13" s="318"/>
      <c r="Z13" s="318"/>
      <c r="AA13" s="318"/>
      <c r="AB13" s="318"/>
      <c r="AC13" s="318"/>
      <c r="AD13" s="318"/>
    </row>
    <row r="14" spans="2:30" ht="16.5" thickBot="1">
      <c r="B14" s="326" t="s">
        <v>267</v>
      </c>
      <c r="C14" s="558">
        <v>311347.62396539003</v>
      </c>
      <c r="D14" s="558">
        <v>7248.7977662399999</v>
      </c>
      <c r="E14" s="529">
        <v>0</v>
      </c>
      <c r="F14" s="529">
        <v>0</v>
      </c>
      <c r="G14" s="558">
        <v>0</v>
      </c>
      <c r="H14" s="558">
        <v>318596.42173162999</v>
      </c>
      <c r="J14" s="333">
        <v>314577.55219184002</v>
      </c>
      <c r="K14" s="333">
        <v>10012.58526315</v>
      </c>
      <c r="L14" s="333">
        <v>0</v>
      </c>
      <c r="M14" s="333">
        <v>0</v>
      </c>
      <c r="N14" s="333">
        <v>0</v>
      </c>
      <c r="O14" s="333">
        <v>324590.13745499006</v>
      </c>
      <c r="R14" s="400"/>
      <c r="S14" s="404"/>
      <c r="T14" s="404"/>
      <c r="U14" s="318"/>
      <c r="V14" s="318"/>
      <c r="W14" s="318"/>
      <c r="X14" s="318"/>
      <c r="Y14" s="318"/>
      <c r="Z14" s="318"/>
      <c r="AA14" s="318"/>
      <c r="AB14" s="318"/>
      <c r="AC14" s="318"/>
      <c r="AD14" s="318"/>
    </row>
    <row r="15" spans="2:30" ht="16.5" thickBot="1">
      <c r="B15" s="325" t="s">
        <v>268</v>
      </c>
      <c r="C15" s="558">
        <v>38341.580803500001</v>
      </c>
      <c r="D15" s="558">
        <v>0</v>
      </c>
      <c r="E15" s="529">
        <v>0</v>
      </c>
      <c r="F15" s="529">
        <v>0</v>
      </c>
      <c r="G15" s="558">
        <v>0</v>
      </c>
      <c r="H15" s="558">
        <v>38341.580803500001</v>
      </c>
      <c r="J15" s="333">
        <v>40285.30764503</v>
      </c>
      <c r="K15" s="333">
        <v>0</v>
      </c>
      <c r="L15" s="333">
        <v>0</v>
      </c>
      <c r="M15" s="333">
        <v>0</v>
      </c>
      <c r="N15" s="333">
        <v>0</v>
      </c>
      <c r="O15" s="333">
        <v>40285.30764503</v>
      </c>
      <c r="R15" s="400"/>
      <c r="S15" s="404"/>
      <c r="T15" s="404"/>
      <c r="U15" s="318"/>
      <c r="V15" s="318"/>
      <c r="W15" s="318"/>
      <c r="X15" s="318"/>
      <c r="Y15" s="318"/>
      <c r="Z15" s="318"/>
      <c r="AA15" s="318"/>
      <c r="AB15" s="318"/>
      <c r="AC15" s="318"/>
      <c r="AD15" s="318"/>
    </row>
    <row r="16" spans="2:30" ht="16.5" thickBot="1">
      <c r="B16" s="325" t="s">
        <v>269</v>
      </c>
      <c r="C16" s="558">
        <v>21586.339034530003</v>
      </c>
      <c r="D16" s="529">
        <v>0</v>
      </c>
      <c r="E16" s="529">
        <v>0</v>
      </c>
      <c r="F16" s="529">
        <v>0</v>
      </c>
      <c r="G16" s="558">
        <v>0.53213273999999999</v>
      </c>
      <c r="H16" s="558">
        <v>21587.206541690008</v>
      </c>
      <c r="J16" s="333">
        <v>19984.329554900003</v>
      </c>
      <c r="K16" s="333">
        <v>58.308775189999999</v>
      </c>
      <c r="L16" s="333">
        <v>0</v>
      </c>
      <c r="M16" s="333">
        <v>0</v>
      </c>
      <c r="N16" s="333">
        <v>0</v>
      </c>
      <c r="O16" s="333">
        <v>20043.092152409998</v>
      </c>
      <c r="R16" s="400"/>
      <c r="S16" s="404"/>
      <c r="T16" s="404"/>
      <c r="U16" s="318"/>
      <c r="V16" s="318"/>
      <c r="W16" s="318"/>
      <c r="X16" s="318"/>
      <c r="Y16" s="318"/>
      <c r="Z16" s="318"/>
      <c r="AA16" s="318"/>
      <c r="AB16" s="318"/>
      <c r="AC16" s="318"/>
      <c r="AD16" s="318"/>
    </row>
    <row r="17" spans="2:30" ht="16.5" thickBot="1">
      <c r="B17" s="326" t="s">
        <v>266</v>
      </c>
      <c r="C17" s="558">
        <v>2233.5651721500003</v>
      </c>
      <c r="D17" s="529">
        <v>0</v>
      </c>
      <c r="E17" s="529">
        <v>0</v>
      </c>
      <c r="F17" s="529">
        <v>0</v>
      </c>
      <c r="G17" s="558">
        <v>0.53213273999999999</v>
      </c>
      <c r="H17" s="558">
        <v>2234.4326793099999</v>
      </c>
      <c r="J17" s="333">
        <v>2199.3109968200001</v>
      </c>
      <c r="K17" s="333">
        <v>0</v>
      </c>
      <c r="L17" s="333">
        <v>0</v>
      </c>
      <c r="M17" s="333">
        <v>0</v>
      </c>
      <c r="N17" s="333">
        <v>0</v>
      </c>
      <c r="O17" s="333">
        <v>2199.8721316000006</v>
      </c>
      <c r="R17" s="400"/>
      <c r="S17" s="404"/>
      <c r="T17" s="404"/>
      <c r="U17" s="318"/>
      <c r="V17" s="318"/>
      <c r="W17" s="318"/>
      <c r="X17" s="318"/>
      <c r="Y17" s="318"/>
      <c r="Z17" s="318"/>
      <c r="AA17" s="318"/>
      <c r="AB17" s="318"/>
      <c r="AC17" s="318"/>
      <c r="AD17" s="318"/>
    </row>
    <row r="18" spans="2:30" ht="16.5" thickBot="1">
      <c r="B18" s="326" t="s">
        <v>267</v>
      </c>
      <c r="C18" s="558">
        <v>19352.77386238</v>
      </c>
      <c r="D18" s="558">
        <v>0</v>
      </c>
      <c r="E18" s="558">
        <v>0</v>
      </c>
      <c r="F18" s="529">
        <v>0</v>
      </c>
      <c r="G18" s="558">
        <v>0</v>
      </c>
      <c r="H18" s="558">
        <v>19352.77386238</v>
      </c>
      <c r="J18" s="333">
        <v>17785.018558080003</v>
      </c>
      <c r="K18" s="333">
        <v>58.201462729999996</v>
      </c>
      <c r="L18" s="333">
        <v>0</v>
      </c>
      <c r="M18" s="333">
        <v>0</v>
      </c>
      <c r="N18" s="333">
        <v>0</v>
      </c>
      <c r="O18" s="333">
        <v>17843.22002081</v>
      </c>
      <c r="R18" s="400"/>
      <c r="S18" s="404"/>
      <c r="T18" s="404"/>
      <c r="U18" s="318"/>
      <c r="V18" s="318"/>
      <c r="W18" s="318"/>
      <c r="X18" s="318"/>
      <c r="Y18" s="318"/>
      <c r="Z18" s="318"/>
      <c r="AA18" s="318"/>
      <c r="AB18" s="318"/>
      <c r="AC18" s="318"/>
      <c r="AD18" s="318"/>
    </row>
    <row r="19" spans="2:30" ht="16.5" thickBot="1">
      <c r="B19" s="324" t="s">
        <v>250</v>
      </c>
      <c r="C19" s="529">
        <v>0</v>
      </c>
      <c r="D19" s="558">
        <v>0</v>
      </c>
      <c r="E19" s="558">
        <v>0</v>
      </c>
      <c r="F19" s="529">
        <v>0</v>
      </c>
      <c r="G19" s="558">
        <v>0</v>
      </c>
      <c r="H19" s="558">
        <v>0</v>
      </c>
      <c r="J19" s="333">
        <v>677.92982074999998</v>
      </c>
      <c r="K19" s="333">
        <v>128.55897630999999</v>
      </c>
      <c r="L19" s="333">
        <v>13.24651914</v>
      </c>
      <c r="M19" s="333">
        <v>0</v>
      </c>
      <c r="N19" s="333">
        <v>0</v>
      </c>
      <c r="O19" s="333">
        <v>819.73531619999994</v>
      </c>
      <c r="R19" s="400"/>
      <c r="S19" s="404"/>
      <c r="T19" s="404"/>
      <c r="U19" s="318"/>
      <c r="V19" s="318"/>
      <c r="W19" s="318"/>
      <c r="X19" s="318"/>
      <c r="Y19" s="318"/>
      <c r="Z19" s="318"/>
      <c r="AA19" s="318"/>
      <c r="AB19" s="318"/>
      <c r="AC19" s="318"/>
      <c r="AD19" s="318"/>
    </row>
    <row r="20" spans="2:30">
      <c r="B20" s="327" t="s">
        <v>625</v>
      </c>
      <c r="C20" s="322">
        <v>9913.4715571600027</v>
      </c>
      <c r="D20" s="322">
        <v>0</v>
      </c>
      <c r="E20" s="322">
        <v>0</v>
      </c>
      <c r="F20" s="322">
        <v>0</v>
      </c>
      <c r="G20" s="322">
        <v>0</v>
      </c>
      <c r="H20" s="322">
        <v>9913.4715571600027</v>
      </c>
      <c r="J20" s="334">
        <v>10181.060596469999</v>
      </c>
      <c r="K20" s="334">
        <v>26.659080620000001</v>
      </c>
      <c r="L20" s="334">
        <v>0</v>
      </c>
      <c r="M20" s="334">
        <v>0</v>
      </c>
      <c r="N20" s="334">
        <v>0</v>
      </c>
      <c r="O20" s="334">
        <v>10207.732039460001</v>
      </c>
      <c r="R20" s="400"/>
      <c r="S20" s="404"/>
      <c r="T20" s="404"/>
      <c r="U20" s="318"/>
      <c r="V20" s="318"/>
      <c r="W20" s="318"/>
      <c r="X20" s="318"/>
      <c r="Y20" s="318"/>
      <c r="Z20" s="318"/>
      <c r="AA20" s="318"/>
      <c r="AB20" s="318"/>
      <c r="AC20" s="318"/>
      <c r="AD20" s="318"/>
    </row>
    <row r="21" spans="2:30" ht="16.5" thickBot="1">
      <c r="B21" s="295" t="s">
        <v>270</v>
      </c>
      <c r="C21" s="328">
        <v>465059.65109072003</v>
      </c>
      <c r="D21" s="328">
        <v>14570.443699619998</v>
      </c>
      <c r="E21" s="328">
        <v>5156.0619039200001</v>
      </c>
      <c r="F21" s="328">
        <v>679.3494446499999</v>
      </c>
      <c r="G21" s="328">
        <v>2215.7131543399996</v>
      </c>
      <c r="H21" s="328">
        <v>487681.21929325006</v>
      </c>
      <c r="J21" s="335">
        <v>473621.5593055801</v>
      </c>
      <c r="K21" s="335">
        <v>23145.322778849997</v>
      </c>
      <c r="L21" s="335">
        <v>29267.294464829996</v>
      </c>
      <c r="M21" s="335">
        <v>1022.1780565800001</v>
      </c>
      <c r="N21" s="335">
        <v>4261.0404003900003</v>
      </c>
      <c r="O21" s="335">
        <v>531317.39500622998</v>
      </c>
      <c r="R21" s="400"/>
      <c r="S21" s="404"/>
      <c r="T21" s="404"/>
      <c r="U21" s="318"/>
      <c r="V21" s="318"/>
      <c r="W21" s="318"/>
      <c r="X21" s="318"/>
      <c r="Y21" s="318"/>
      <c r="Z21" s="318"/>
      <c r="AA21" s="318"/>
      <c r="AB21" s="318"/>
      <c r="AC21" s="318"/>
      <c r="AD21" s="318"/>
    </row>
    <row r="22" spans="2:30" ht="17.25" thickTop="1" thickBot="1">
      <c r="B22" s="281" t="s">
        <v>242</v>
      </c>
      <c r="C22" s="322">
        <v>44455.633600760004</v>
      </c>
      <c r="D22" s="322">
        <v>9903.0346590499994</v>
      </c>
      <c r="E22" s="322">
        <v>0</v>
      </c>
      <c r="F22" s="322">
        <v>0</v>
      </c>
      <c r="G22" s="322">
        <v>19.228671930000001</v>
      </c>
      <c r="H22" s="322">
        <v>54377.896931739997</v>
      </c>
      <c r="J22" s="336">
        <v>61815.296178969998</v>
      </c>
      <c r="K22" s="336">
        <v>14582.186820790001</v>
      </c>
      <c r="L22" s="336">
        <v>0</v>
      </c>
      <c r="M22" s="336">
        <v>0</v>
      </c>
      <c r="N22" s="336">
        <v>40.696184189999997</v>
      </c>
      <c r="O22" s="336">
        <v>76438.179183950007</v>
      </c>
      <c r="R22" s="400"/>
      <c r="S22" s="404"/>
      <c r="T22" s="404"/>
      <c r="U22" s="318"/>
      <c r="V22" s="318"/>
      <c r="W22" s="318"/>
      <c r="X22" s="318"/>
      <c r="Y22" s="318"/>
      <c r="Z22" s="318"/>
      <c r="AA22" s="318"/>
      <c r="AB22" s="318"/>
      <c r="AC22" s="318"/>
      <c r="AD22" s="318"/>
    </row>
    <row r="23" spans="2:30" ht="16.5" thickBot="1">
      <c r="B23" s="288" t="s">
        <v>111</v>
      </c>
      <c r="C23" s="558">
        <v>5.14833432</v>
      </c>
      <c r="D23" s="558">
        <v>0</v>
      </c>
      <c r="E23" s="558">
        <v>0</v>
      </c>
      <c r="F23" s="558">
        <v>0</v>
      </c>
      <c r="G23" s="558">
        <v>0</v>
      </c>
      <c r="H23" s="558">
        <v>5.14833432</v>
      </c>
      <c r="J23" s="332">
        <v>5.2385205999999993</v>
      </c>
      <c r="K23" s="332">
        <v>0</v>
      </c>
      <c r="L23" s="332">
        <v>0</v>
      </c>
      <c r="M23" s="332">
        <v>0</v>
      </c>
      <c r="N23" s="332">
        <v>0</v>
      </c>
      <c r="O23" s="332">
        <v>5.2385205999999993</v>
      </c>
      <c r="R23" s="400"/>
      <c r="S23" s="404"/>
      <c r="T23" s="404"/>
      <c r="U23" s="318"/>
      <c r="V23" s="318"/>
      <c r="W23" s="318"/>
      <c r="X23" s="318"/>
      <c r="Y23" s="318"/>
      <c r="Z23" s="318"/>
      <c r="AA23" s="318"/>
      <c r="AB23" s="318"/>
      <c r="AC23" s="318"/>
      <c r="AD23" s="318"/>
    </row>
    <row r="24" spans="2:30" ht="16.5" thickBot="1">
      <c r="B24" s="288" t="s">
        <v>112</v>
      </c>
      <c r="C24" s="558">
        <v>21.12753438</v>
      </c>
      <c r="D24" s="558">
        <v>0</v>
      </c>
      <c r="E24" s="558">
        <v>0</v>
      </c>
      <c r="F24" s="558">
        <v>0</v>
      </c>
      <c r="G24" s="558">
        <v>0</v>
      </c>
      <c r="H24" s="558">
        <v>21.12753438</v>
      </c>
      <c r="J24" s="332">
        <v>20.96960146</v>
      </c>
      <c r="K24" s="332">
        <v>0</v>
      </c>
      <c r="L24" s="332">
        <v>0</v>
      </c>
      <c r="M24" s="332">
        <v>0</v>
      </c>
      <c r="N24" s="332">
        <v>0</v>
      </c>
      <c r="O24" s="332">
        <v>20.96960146</v>
      </c>
      <c r="R24" s="400"/>
      <c r="S24" s="404"/>
      <c r="T24" s="404"/>
      <c r="U24" s="318"/>
      <c r="V24" s="318"/>
      <c r="W24" s="318"/>
      <c r="X24" s="318"/>
      <c r="Y24" s="318"/>
      <c r="Z24" s="318"/>
      <c r="AA24" s="318"/>
      <c r="AB24" s="318"/>
      <c r="AC24" s="318"/>
      <c r="AD24" s="318"/>
    </row>
    <row r="25" spans="2:30" ht="16.5" thickBot="1">
      <c r="B25" s="288" t="s">
        <v>524</v>
      </c>
      <c r="C25" s="558">
        <v>0</v>
      </c>
      <c r="D25" s="558">
        <v>0</v>
      </c>
      <c r="E25" s="558">
        <v>0</v>
      </c>
      <c r="F25" s="558">
        <v>0</v>
      </c>
      <c r="G25" s="558">
        <v>2974.44335039</v>
      </c>
      <c r="H25" s="558">
        <v>2974.4433503900004</v>
      </c>
      <c r="J25" s="332">
        <v>0</v>
      </c>
      <c r="K25" s="332">
        <v>0</v>
      </c>
      <c r="L25" s="332">
        <v>0</v>
      </c>
      <c r="M25" s="332">
        <v>0</v>
      </c>
      <c r="N25" s="332">
        <v>1837.0883668399999</v>
      </c>
      <c r="O25" s="332">
        <v>1837.0883668399999</v>
      </c>
      <c r="R25" s="400"/>
      <c r="S25" s="404"/>
      <c r="T25" s="404"/>
      <c r="U25" s="318"/>
      <c r="V25" s="318"/>
      <c r="W25" s="318"/>
      <c r="X25" s="318"/>
      <c r="Y25" s="318"/>
      <c r="Z25" s="318"/>
      <c r="AA25" s="318"/>
      <c r="AB25" s="318"/>
      <c r="AC25" s="318"/>
      <c r="AD25" s="318"/>
    </row>
    <row r="26" spans="2:30" ht="16.5" thickBot="1">
      <c r="B26" s="288" t="s">
        <v>114</v>
      </c>
      <c r="C26" s="558">
        <v>0</v>
      </c>
      <c r="D26" s="558">
        <v>0</v>
      </c>
      <c r="E26" s="558">
        <v>0</v>
      </c>
      <c r="F26" s="558">
        <v>0</v>
      </c>
      <c r="G26" s="558">
        <v>0</v>
      </c>
      <c r="H26" s="558">
        <v>0</v>
      </c>
      <c r="J26" s="332">
        <v>0</v>
      </c>
      <c r="K26" s="332">
        <v>0</v>
      </c>
      <c r="L26" s="332">
        <v>0</v>
      </c>
      <c r="M26" s="332">
        <v>0</v>
      </c>
      <c r="N26" s="332">
        <v>0</v>
      </c>
      <c r="O26" s="332">
        <v>0</v>
      </c>
      <c r="R26" s="400"/>
      <c r="S26" s="404"/>
      <c r="T26" s="404"/>
      <c r="U26" s="318"/>
      <c r="V26" s="318"/>
      <c r="W26" s="318"/>
      <c r="X26" s="318"/>
      <c r="Y26" s="318"/>
      <c r="Z26" s="318"/>
      <c r="AA26" s="318"/>
      <c r="AB26" s="318"/>
      <c r="AC26" s="318"/>
      <c r="AD26" s="318"/>
    </row>
    <row r="27" spans="2:30" ht="16.5" thickBot="1">
      <c r="B27" s="288" t="s">
        <v>108</v>
      </c>
      <c r="C27" s="558">
        <v>36.119088290000001</v>
      </c>
      <c r="D27" s="558">
        <v>81.867560040000001</v>
      </c>
      <c r="E27" s="558">
        <v>36.187218999999999</v>
      </c>
      <c r="F27" s="529">
        <v>0</v>
      </c>
      <c r="G27" s="529">
        <v>0</v>
      </c>
      <c r="H27" s="558">
        <v>154.53374033</v>
      </c>
      <c r="J27" s="332">
        <v>85.189111549999993</v>
      </c>
      <c r="K27" s="332">
        <v>50.094449400000002</v>
      </c>
      <c r="L27" s="332">
        <v>48.663836670000002</v>
      </c>
      <c r="M27" s="332">
        <v>0</v>
      </c>
      <c r="N27" s="332">
        <v>4.2507961100000005</v>
      </c>
      <c r="O27" s="332">
        <v>188.57594224000002</v>
      </c>
      <c r="R27" s="400"/>
      <c r="S27" s="404"/>
      <c r="T27" s="404"/>
      <c r="U27" s="318"/>
      <c r="V27" s="318"/>
      <c r="W27" s="318"/>
      <c r="X27" s="318"/>
      <c r="Y27" s="318"/>
      <c r="Z27" s="318"/>
      <c r="AA27" s="318"/>
      <c r="AB27" s="318"/>
      <c r="AC27" s="318"/>
      <c r="AD27" s="318"/>
    </row>
    <row r="28" spans="2:30" ht="16.5" thickBot="1">
      <c r="B28" s="288" t="s">
        <v>115</v>
      </c>
      <c r="C28" s="322">
        <v>7229.8417089200002</v>
      </c>
      <c r="D28" s="322">
        <v>1453.93572776</v>
      </c>
      <c r="E28" s="322">
        <v>415.55217402999995</v>
      </c>
      <c r="F28" s="322">
        <v>290.36055414999998</v>
      </c>
      <c r="G28" s="322">
        <v>263.74750252000001</v>
      </c>
      <c r="H28" s="322">
        <v>9653.4376673800016</v>
      </c>
      <c r="J28" s="332">
        <v>11530.70578056</v>
      </c>
      <c r="K28" s="332">
        <v>1526.66866873</v>
      </c>
      <c r="L28" s="332">
        <v>2225.0839504299997</v>
      </c>
      <c r="M28" s="332">
        <v>381.26572477999997</v>
      </c>
      <c r="N28" s="332">
        <v>1164.56822012</v>
      </c>
      <c r="O28" s="332">
        <v>16828.29234462</v>
      </c>
      <c r="R28" s="400"/>
      <c r="S28" s="404"/>
      <c r="T28" s="404"/>
      <c r="U28" s="318"/>
      <c r="V28" s="318"/>
      <c r="W28" s="318"/>
      <c r="X28" s="318"/>
      <c r="Y28" s="318"/>
      <c r="Z28" s="318"/>
      <c r="AA28" s="318"/>
      <c r="AB28" s="318"/>
      <c r="AC28" s="318"/>
      <c r="AD28" s="318"/>
    </row>
    <row r="29" spans="2:30" ht="16.5" thickBot="1">
      <c r="B29" s="288" t="s">
        <v>197</v>
      </c>
      <c r="C29" s="558">
        <v>11576.364852520001</v>
      </c>
      <c r="D29" s="558">
        <v>547.28167671000006</v>
      </c>
      <c r="E29" s="558">
        <v>1.7141050200000001</v>
      </c>
      <c r="F29" s="558">
        <v>6.8822451100000004</v>
      </c>
      <c r="G29" s="558">
        <v>4.5759104700000002</v>
      </c>
      <c r="H29" s="558">
        <v>12136.81878983</v>
      </c>
      <c r="J29" s="332">
        <v>11342.266935940001</v>
      </c>
      <c r="K29" s="332">
        <v>1462.6785213800001</v>
      </c>
      <c r="L29" s="332">
        <v>1.8083890200000001</v>
      </c>
      <c r="M29" s="332">
        <v>6.57366063</v>
      </c>
      <c r="N29" s="332">
        <v>6.1107172099999998</v>
      </c>
      <c r="O29" s="332">
        <v>12819.438224179998</v>
      </c>
      <c r="R29" s="400"/>
      <c r="S29" s="404"/>
      <c r="T29" s="404"/>
      <c r="U29" s="318"/>
      <c r="V29" s="318"/>
      <c r="W29" s="318"/>
      <c r="X29" s="318"/>
      <c r="Y29" s="318"/>
      <c r="Z29" s="318"/>
      <c r="AA29" s="318"/>
      <c r="AB29" s="318"/>
      <c r="AC29" s="318"/>
      <c r="AD29" s="318"/>
    </row>
    <row r="30" spans="2:30" ht="16.5" thickBot="1">
      <c r="B30" s="288" t="s">
        <v>117</v>
      </c>
      <c r="C30" s="558">
        <v>3053.3636146100002</v>
      </c>
      <c r="D30" s="558">
        <v>216.03404161</v>
      </c>
      <c r="E30" s="558">
        <v>76.318079510000004</v>
      </c>
      <c r="F30" s="558">
        <v>361.97648323999999</v>
      </c>
      <c r="G30" s="558">
        <v>109.46970571</v>
      </c>
      <c r="H30" s="558">
        <v>3817.1619246800001</v>
      </c>
      <c r="J30" s="332">
        <v>4023.3703886999997</v>
      </c>
      <c r="K30" s="332">
        <v>240.85979646999999</v>
      </c>
      <c r="L30" s="332">
        <v>84.100067060000001</v>
      </c>
      <c r="M30" s="332">
        <v>407.72322049000002</v>
      </c>
      <c r="N30" s="332">
        <v>124.07692842</v>
      </c>
      <c r="O30" s="332">
        <v>4880.1304011399998</v>
      </c>
      <c r="R30" s="400"/>
      <c r="S30" s="404"/>
      <c r="T30" s="404"/>
      <c r="U30" s="318"/>
      <c r="V30" s="318"/>
      <c r="W30" s="318"/>
      <c r="X30" s="318"/>
      <c r="Y30" s="318"/>
      <c r="Z30" s="318"/>
      <c r="AA30" s="318"/>
      <c r="AB30" s="318"/>
      <c r="AC30" s="318"/>
      <c r="AD30" s="318"/>
    </row>
    <row r="31" spans="2:30" ht="16.5" thickBot="1">
      <c r="B31" s="288" t="s">
        <v>118</v>
      </c>
      <c r="C31" s="558">
        <v>684.25221257999999</v>
      </c>
      <c r="D31" s="558">
        <v>34.737232929999998</v>
      </c>
      <c r="E31" s="558">
        <v>5.4860955799999997</v>
      </c>
      <c r="F31" s="558">
        <v>11.233632160000001</v>
      </c>
      <c r="G31" s="558">
        <v>903.76459871000009</v>
      </c>
      <c r="H31" s="558">
        <v>1639.47377196</v>
      </c>
      <c r="J31" s="332">
        <v>570.85585629999991</v>
      </c>
      <c r="K31" s="332">
        <v>84.694785809999999</v>
      </c>
      <c r="L31" s="332">
        <v>5.12132158</v>
      </c>
      <c r="M31" s="332">
        <v>9.2831004799999999</v>
      </c>
      <c r="N31" s="332">
        <v>10.76246197</v>
      </c>
      <c r="O31" s="332">
        <v>680.71752614000002</v>
      </c>
      <c r="R31" s="400"/>
      <c r="S31" s="404"/>
      <c r="T31" s="404"/>
      <c r="U31" s="318"/>
      <c r="V31" s="318"/>
      <c r="W31" s="318"/>
      <c r="X31" s="318"/>
      <c r="Y31" s="318"/>
      <c r="Z31" s="318"/>
      <c r="AA31" s="318"/>
      <c r="AB31" s="318"/>
      <c r="AC31" s="318"/>
      <c r="AD31" s="318"/>
    </row>
    <row r="32" spans="2:30" ht="16.5" thickBot="1">
      <c r="B32" s="288" t="s">
        <v>252</v>
      </c>
      <c r="C32" s="558">
        <v>0</v>
      </c>
      <c r="D32" s="558">
        <v>0</v>
      </c>
      <c r="E32" s="558">
        <v>0</v>
      </c>
      <c r="F32" s="558">
        <v>0</v>
      </c>
      <c r="G32" s="558">
        <v>0</v>
      </c>
      <c r="H32" s="558">
        <v>0</v>
      </c>
      <c r="J32" s="332">
        <v>0</v>
      </c>
      <c r="K32" s="332">
        <v>0</v>
      </c>
      <c r="L32" s="332">
        <v>0</v>
      </c>
      <c r="M32" s="332">
        <v>0</v>
      </c>
      <c r="N32" s="332">
        <v>0</v>
      </c>
      <c r="O32" s="332">
        <v>0</v>
      </c>
      <c r="R32" s="400"/>
      <c r="S32" s="404"/>
      <c r="T32" s="404"/>
      <c r="U32" s="318"/>
      <c r="V32" s="318"/>
      <c r="W32" s="318"/>
      <c r="X32" s="318"/>
      <c r="Y32" s="318"/>
      <c r="Z32" s="318"/>
      <c r="AA32" s="318"/>
      <c r="AB32" s="318"/>
      <c r="AC32" s="318"/>
      <c r="AD32" s="318"/>
    </row>
    <row r="33" spans="2:30" ht="16.5" thickBot="1">
      <c r="B33" s="288" t="s">
        <v>198</v>
      </c>
      <c r="C33" s="558">
        <v>0</v>
      </c>
      <c r="D33" s="558">
        <v>0</v>
      </c>
      <c r="E33" s="558">
        <v>0</v>
      </c>
      <c r="F33" s="558">
        <v>0</v>
      </c>
      <c r="G33" s="558">
        <v>0</v>
      </c>
      <c r="H33" s="558">
        <v>0</v>
      </c>
      <c r="J33" s="332">
        <v>0</v>
      </c>
      <c r="K33" s="332">
        <v>0</v>
      </c>
      <c r="L33" s="332">
        <v>0</v>
      </c>
      <c r="M33" s="332">
        <v>0</v>
      </c>
      <c r="N33" s="332">
        <v>0</v>
      </c>
      <c r="O33" s="332">
        <v>0</v>
      </c>
      <c r="R33" s="400"/>
      <c r="S33" s="404"/>
      <c r="T33" s="404"/>
      <c r="U33" s="318"/>
      <c r="V33" s="318"/>
      <c r="W33" s="318"/>
      <c r="X33" s="318"/>
      <c r="Y33" s="318"/>
      <c r="Z33" s="318"/>
      <c r="AA33" s="318"/>
      <c r="AB33" s="318"/>
      <c r="AC33" s="318"/>
      <c r="AD33" s="318"/>
    </row>
    <row r="34" spans="2:30" ht="25.5" thickBot="1">
      <c r="B34" s="299" t="s">
        <v>271</v>
      </c>
      <c r="C34" s="558">
        <v>0</v>
      </c>
      <c r="D34" s="558">
        <v>0</v>
      </c>
      <c r="E34" s="558">
        <v>0</v>
      </c>
      <c r="F34" s="558">
        <v>0</v>
      </c>
      <c r="G34" s="558">
        <v>0</v>
      </c>
      <c r="H34" s="558">
        <v>0</v>
      </c>
      <c r="J34" s="332">
        <v>0</v>
      </c>
      <c r="K34" s="332">
        <v>0</v>
      </c>
      <c r="L34" s="332">
        <v>0</v>
      </c>
      <c r="M34" s="332">
        <v>0</v>
      </c>
      <c r="N34" s="332">
        <v>0</v>
      </c>
      <c r="O34" s="332">
        <v>0</v>
      </c>
      <c r="R34" s="400"/>
      <c r="S34" s="404"/>
      <c r="T34" s="404"/>
      <c r="U34" s="318"/>
      <c r="V34" s="318"/>
      <c r="W34" s="318"/>
      <c r="X34" s="318"/>
      <c r="Y34" s="318"/>
      <c r="Z34" s="318"/>
      <c r="AA34" s="318"/>
      <c r="AB34" s="318"/>
      <c r="AC34" s="318"/>
      <c r="AD34" s="318"/>
    </row>
    <row r="35" spans="2:30" ht="16.5" thickBot="1">
      <c r="B35" s="288" t="s">
        <v>272</v>
      </c>
      <c r="C35" s="558">
        <v>0</v>
      </c>
      <c r="D35" s="558">
        <v>0</v>
      </c>
      <c r="E35" s="558">
        <v>0</v>
      </c>
      <c r="F35" s="558">
        <v>0</v>
      </c>
      <c r="G35" s="558">
        <v>0</v>
      </c>
      <c r="H35" s="558">
        <v>0</v>
      </c>
      <c r="J35" s="332">
        <v>277.92</v>
      </c>
      <c r="K35" s="332">
        <v>0</v>
      </c>
      <c r="L35" s="332">
        <v>0</v>
      </c>
      <c r="M35" s="332">
        <v>0</v>
      </c>
      <c r="N35" s="332">
        <v>0</v>
      </c>
      <c r="O35" s="332">
        <v>277.92</v>
      </c>
      <c r="R35" s="400"/>
      <c r="S35" s="404"/>
      <c r="T35" s="404"/>
      <c r="U35" s="318"/>
      <c r="V35" s="318"/>
      <c r="W35" s="318"/>
      <c r="X35" s="318"/>
      <c r="Y35" s="318"/>
      <c r="Z35" s="318"/>
      <c r="AA35" s="318"/>
      <c r="AB35" s="318"/>
      <c r="AC35" s="318"/>
      <c r="AD35" s="318"/>
    </row>
    <row r="36" spans="2:30" ht="16.5" thickBot="1">
      <c r="B36" s="288" t="s">
        <v>203</v>
      </c>
      <c r="C36" s="558">
        <v>0</v>
      </c>
      <c r="D36" s="558">
        <v>0</v>
      </c>
      <c r="E36" s="558">
        <v>0</v>
      </c>
      <c r="F36" s="558">
        <v>0</v>
      </c>
      <c r="G36" s="558">
        <v>0</v>
      </c>
      <c r="H36" s="558">
        <v>0</v>
      </c>
      <c r="J36" s="332">
        <v>0</v>
      </c>
      <c r="K36" s="332">
        <v>0</v>
      </c>
      <c r="L36" s="332">
        <v>0</v>
      </c>
      <c r="M36" s="332">
        <v>0</v>
      </c>
      <c r="N36" s="332">
        <v>0</v>
      </c>
      <c r="O36" s="332">
        <v>0</v>
      </c>
      <c r="R36" s="400"/>
      <c r="S36" s="404"/>
      <c r="T36" s="404"/>
      <c r="U36" s="318"/>
      <c r="V36" s="318"/>
      <c r="W36" s="318"/>
      <c r="X36" s="318"/>
      <c r="Y36" s="318"/>
      <c r="Z36" s="318"/>
      <c r="AA36" s="318"/>
      <c r="AB36" s="318"/>
      <c r="AC36" s="318"/>
      <c r="AD36" s="318"/>
    </row>
    <row r="37" spans="2:30">
      <c r="B37" s="281" t="s">
        <v>273</v>
      </c>
      <c r="C37" s="559">
        <v>3183.8951296300002</v>
      </c>
      <c r="D37" s="559">
        <v>78.796695400000004</v>
      </c>
      <c r="E37" s="559">
        <v>0</v>
      </c>
      <c r="F37" s="559">
        <v>4.6994982099999998</v>
      </c>
      <c r="G37" s="559">
        <v>61.723467149999998</v>
      </c>
      <c r="H37" s="559">
        <v>3329.1147903900005</v>
      </c>
      <c r="J37" s="336">
        <v>2944.4522935100003</v>
      </c>
      <c r="K37" s="336">
        <v>64.279376960000008</v>
      </c>
      <c r="L37" s="336">
        <v>14.5774659</v>
      </c>
      <c r="M37" s="336">
        <v>4.9269775500000002</v>
      </c>
      <c r="N37" s="336">
        <v>73.257214310000009</v>
      </c>
      <c r="O37" s="336">
        <v>3101.4933282300003</v>
      </c>
      <c r="R37" s="400"/>
      <c r="S37" s="404"/>
      <c r="T37" s="404"/>
      <c r="U37" s="318"/>
      <c r="V37" s="318"/>
      <c r="W37" s="318"/>
      <c r="X37" s="318"/>
      <c r="Y37" s="318"/>
      <c r="Z37" s="318"/>
      <c r="AA37" s="318"/>
      <c r="AB37" s="318"/>
      <c r="AC37" s="318"/>
      <c r="AD37" s="318"/>
    </row>
    <row r="38" spans="2:30" ht="16.5" thickBot="1">
      <c r="B38" s="295" t="s">
        <v>274</v>
      </c>
      <c r="C38" s="328">
        <v>70245.746076010022</v>
      </c>
      <c r="D38" s="328">
        <v>12315.687593499999</v>
      </c>
      <c r="E38" s="328">
        <v>535.25767313999995</v>
      </c>
      <c r="F38" s="328">
        <v>675.15241286999992</v>
      </c>
      <c r="G38" s="328">
        <v>4336.9532068800008</v>
      </c>
      <c r="H38" s="328">
        <v>88109.15683539999</v>
      </c>
      <c r="J38" s="335">
        <v>92616.264667589989</v>
      </c>
      <c r="K38" s="335">
        <v>18011.462419539999</v>
      </c>
      <c r="L38" s="335">
        <v>2379.3550306599996</v>
      </c>
      <c r="M38" s="335">
        <v>809.77268392999997</v>
      </c>
      <c r="N38" s="335">
        <v>3260.8108891700003</v>
      </c>
      <c r="O38" s="335">
        <v>117078.04343940003</v>
      </c>
      <c r="R38" s="400"/>
      <c r="S38" s="404"/>
      <c r="T38" s="404"/>
      <c r="U38" s="318"/>
      <c r="V38" s="318"/>
      <c r="W38" s="318"/>
      <c r="X38" s="318"/>
      <c r="Y38" s="318"/>
      <c r="Z38" s="318"/>
      <c r="AA38" s="318"/>
      <c r="AB38" s="318"/>
      <c r="AC38" s="318"/>
      <c r="AD38" s="318"/>
    </row>
    <row r="39" spans="2:30" ht="17.25" thickTop="1" thickBot="1">
      <c r="B39" s="300" t="s">
        <v>86</v>
      </c>
      <c r="C39" s="329">
        <v>535305.39716673002</v>
      </c>
      <c r="D39" s="329">
        <v>26886.131293120001</v>
      </c>
      <c r="E39" s="329">
        <v>5691.3195770599996</v>
      </c>
      <c r="F39" s="329">
        <v>1354.5018575199997</v>
      </c>
      <c r="G39" s="329">
        <v>6552.6663612200009</v>
      </c>
      <c r="H39" s="329">
        <v>575790.37612865015</v>
      </c>
      <c r="J39" s="337">
        <v>566237.82397317013</v>
      </c>
      <c r="K39" s="337">
        <v>41156.785198389996</v>
      </c>
      <c r="L39" s="337">
        <v>31646.649495489997</v>
      </c>
      <c r="M39" s="337">
        <v>1831.9507405100001</v>
      </c>
      <c r="N39" s="337">
        <v>7521.8512895599997</v>
      </c>
      <c r="O39" s="337">
        <v>648395.43844563002</v>
      </c>
      <c r="R39" s="400"/>
      <c r="S39" s="404"/>
      <c r="T39" s="404"/>
      <c r="U39" s="318"/>
      <c r="V39" s="318"/>
      <c r="W39" s="318"/>
      <c r="X39" s="318"/>
      <c r="Y39" s="318"/>
      <c r="Z39" s="318"/>
      <c r="AA39" s="318"/>
      <c r="AB39" s="318"/>
      <c r="AC39" s="318"/>
      <c r="AD39" s="318"/>
    </row>
    <row r="40" spans="2:30" ht="19.5" customHeight="1" thickTop="1">
      <c r="B40" s="281" t="s">
        <v>591</v>
      </c>
      <c r="C40" s="330"/>
      <c r="D40" s="330"/>
      <c r="E40" s="330"/>
      <c r="F40" s="330"/>
      <c r="G40" s="330"/>
      <c r="H40" s="330"/>
      <c r="J40" s="330"/>
      <c r="K40" s="330"/>
      <c r="L40" s="318"/>
      <c r="M40" s="318"/>
      <c r="N40" s="318"/>
      <c r="O40" s="318"/>
      <c r="P40" s="318"/>
      <c r="Q40" s="318"/>
      <c r="R40" s="318"/>
      <c r="S40" s="318"/>
      <c r="T40" s="318"/>
      <c r="U40" s="318"/>
      <c r="V40" s="318"/>
      <c r="W40" s="318"/>
      <c r="X40" s="318"/>
      <c r="Y40" s="318"/>
      <c r="Z40" s="318"/>
      <c r="AA40" s="318"/>
      <c r="AB40" s="318"/>
      <c r="AC40" s="318"/>
      <c r="AD40" s="318"/>
    </row>
    <row r="41" spans="2:30" s="239" customFormat="1">
      <c r="C41" s="240"/>
      <c r="D41" s="240"/>
      <c r="E41" s="240"/>
      <c r="F41" s="240"/>
      <c r="G41" s="240"/>
      <c r="H41" s="240"/>
      <c r="I41" s="734"/>
    </row>
  </sheetData>
  <mergeCells count="2">
    <mergeCell ref="I1:I1048576"/>
    <mergeCell ref="B3:H4"/>
  </mergeCells>
  <pageMargins left="0.70866141732283472" right="0.70866141732283472" top="0.74803149606299213" bottom="0.74803149606299213" header="0.31496062992125984" footer="0.31496062992125984"/>
  <pageSetup paperSize="9" scale="57" fitToHeight="0" orientation="landscape" r:id="rId1"/>
  <headerFooter>
    <oddHeader>&amp;L&amp;"Calibri"&amp;12&amp;K0000FFClassification: Limited&amp;1#</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80B"/>
    <pageSetUpPr fitToPage="1"/>
  </sheetPr>
  <dimension ref="B1:AC95"/>
  <sheetViews>
    <sheetView showGridLines="0" view="pageBreakPreview" zoomScale="70" zoomScaleNormal="80" zoomScaleSheetLayoutView="70" zoomScalePageLayoutView="130" workbookViewId="0"/>
  </sheetViews>
  <sheetFormatPr defaultColWidth="12.5703125" defaultRowHeight="15.75"/>
  <cols>
    <col min="1" max="1" width="2.85546875" style="40" customWidth="1"/>
    <col min="2" max="2" width="53.85546875" style="40" customWidth="1"/>
    <col min="3" max="5" width="13.5703125" style="30" customWidth="1"/>
    <col min="6" max="6" width="14.28515625" style="30" customWidth="1"/>
    <col min="7" max="8" width="13.5703125" style="30" customWidth="1"/>
    <col min="9" max="10" width="16.7109375" style="40" bestFit="1" customWidth="1"/>
    <col min="11" max="14" width="12.5703125" style="40"/>
    <col min="15" max="15" width="14.5703125" style="40" bestFit="1" customWidth="1"/>
    <col min="16" max="16384" width="12.5703125" style="40"/>
  </cols>
  <sheetData>
    <row r="1" spans="2:29">
      <c r="B1" s="318"/>
      <c r="C1" s="338"/>
      <c r="D1" s="338"/>
      <c r="E1" s="338"/>
      <c r="F1" s="338"/>
      <c r="G1" s="338"/>
      <c r="H1" s="338"/>
      <c r="I1" s="318"/>
      <c r="J1" s="318"/>
      <c r="K1" s="318"/>
      <c r="L1" s="318"/>
      <c r="M1" s="318"/>
      <c r="N1" s="318"/>
      <c r="O1" s="318"/>
      <c r="P1" s="318"/>
      <c r="Q1" s="318"/>
      <c r="R1" s="318"/>
      <c r="S1" s="318"/>
      <c r="T1" s="318"/>
      <c r="U1" s="318"/>
      <c r="V1" s="318"/>
      <c r="W1" s="318"/>
      <c r="X1" s="318"/>
      <c r="Y1" s="318"/>
      <c r="Z1" s="318"/>
      <c r="AA1" s="318"/>
      <c r="AB1" s="318"/>
      <c r="AC1" s="318"/>
    </row>
    <row r="2" spans="2:29" s="239" customFormat="1">
      <c r="B2" s="41" t="s">
        <v>451</v>
      </c>
      <c r="C2" s="240"/>
      <c r="D2" s="240"/>
      <c r="E2" s="240"/>
      <c r="F2" s="240"/>
      <c r="G2" s="240"/>
      <c r="H2" s="240"/>
    </row>
    <row r="3" spans="2:29" ht="15.75" customHeight="1">
      <c r="B3" s="433" t="s">
        <v>386</v>
      </c>
      <c r="C3" s="433"/>
      <c r="D3" s="433"/>
      <c r="E3" s="433"/>
      <c r="F3" s="433"/>
      <c r="G3" s="433"/>
      <c r="H3" s="433"/>
      <c r="I3" s="433"/>
      <c r="J3" s="433"/>
      <c r="K3" s="318"/>
      <c r="L3" s="318"/>
      <c r="M3" s="318"/>
      <c r="N3" s="318"/>
      <c r="O3" s="318"/>
      <c r="P3" s="318"/>
      <c r="Q3" s="318"/>
      <c r="R3" s="318"/>
      <c r="S3" s="318"/>
      <c r="T3" s="318"/>
      <c r="U3" s="318"/>
      <c r="V3" s="318"/>
      <c r="W3" s="318"/>
      <c r="X3" s="318"/>
      <c r="Y3" s="318"/>
      <c r="Z3" s="318"/>
      <c r="AA3" s="318"/>
      <c r="AB3" s="318"/>
      <c r="AC3" s="318"/>
    </row>
    <row r="4" spans="2:29" ht="72.75">
      <c r="B4" s="318"/>
      <c r="C4" s="321" t="s">
        <v>393</v>
      </c>
      <c r="D4" s="321" t="s">
        <v>394</v>
      </c>
      <c r="E4" s="321" t="s">
        <v>395</v>
      </c>
      <c r="F4" s="321" t="s">
        <v>396</v>
      </c>
      <c r="G4" s="321" t="s">
        <v>397</v>
      </c>
      <c r="H4" s="321" t="s">
        <v>398</v>
      </c>
      <c r="I4" s="321" t="s">
        <v>399</v>
      </c>
      <c r="J4" s="321" t="s">
        <v>400</v>
      </c>
      <c r="K4" s="321" t="s">
        <v>401</v>
      </c>
      <c r="L4" s="321" t="s">
        <v>402</v>
      </c>
      <c r="M4" s="321" t="s">
        <v>403</v>
      </c>
      <c r="N4" s="321" t="s">
        <v>404</v>
      </c>
      <c r="O4" s="321" t="s">
        <v>392</v>
      </c>
      <c r="P4" s="318"/>
      <c r="Q4" s="318"/>
      <c r="R4" s="318"/>
      <c r="S4" s="318"/>
      <c r="T4" s="318"/>
      <c r="U4" s="318"/>
      <c r="V4" s="318"/>
      <c r="W4" s="318"/>
      <c r="X4" s="318"/>
      <c r="Y4" s="318"/>
      <c r="Z4" s="318"/>
      <c r="AA4" s="318"/>
      <c r="AB4" s="318"/>
      <c r="AC4" s="318"/>
    </row>
    <row r="5" spans="2:29" ht="16.5" thickBot="1">
      <c r="B5" s="307" t="s">
        <v>242</v>
      </c>
      <c r="C5" s="436">
        <v>0</v>
      </c>
      <c r="D5" s="436">
        <v>0</v>
      </c>
      <c r="E5" s="436">
        <v>0</v>
      </c>
      <c r="F5" s="436">
        <v>0</v>
      </c>
      <c r="G5" s="436">
        <v>0</v>
      </c>
      <c r="H5" s="436">
        <v>0</v>
      </c>
      <c r="I5" s="436">
        <v>0</v>
      </c>
      <c r="J5" s="436">
        <v>4947.3213741999998</v>
      </c>
      <c r="K5" s="436">
        <v>0</v>
      </c>
      <c r="L5" s="436">
        <v>0</v>
      </c>
      <c r="M5" s="436">
        <v>0</v>
      </c>
      <c r="N5" s="436">
        <v>0</v>
      </c>
      <c r="O5" s="436">
        <v>4947.3213741999998</v>
      </c>
      <c r="R5" s="318"/>
      <c r="S5" s="284"/>
      <c r="T5" s="318"/>
      <c r="U5" s="318"/>
      <c r="V5" s="318"/>
      <c r="W5" s="318"/>
      <c r="X5" s="318"/>
      <c r="Y5" s="318"/>
      <c r="Z5" s="318"/>
      <c r="AA5" s="318"/>
      <c r="AB5" s="318"/>
      <c r="AC5" s="318"/>
    </row>
    <row r="6" spans="2:29" ht="16.5" thickBot="1">
      <c r="B6" s="288" t="s">
        <v>108</v>
      </c>
      <c r="C6" s="436">
        <v>0</v>
      </c>
      <c r="D6" s="436">
        <v>0</v>
      </c>
      <c r="E6" s="436">
        <v>0</v>
      </c>
      <c r="F6" s="436">
        <v>0</v>
      </c>
      <c r="G6" s="436">
        <v>0</v>
      </c>
      <c r="H6" s="436">
        <v>0</v>
      </c>
      <c r="I6" s="436">
        <v>0</v>
      </c>
      <c r="J6" s="436">
        <v>3684.7590410900002</v>
      </c>
      <c r="K6" s="436">
        <v>0</v>
      </c>
      <c r="L6" s="436">
        <v>0</v>
      </c>
      <c r="M6" s="436">
        <v>72.65275475</v>
      </c>
      <c r="N6" s="436">
        <v>73.429646430000005</v>
      </c>
      <c r="O6" s="436">
        <v>3830.8720829200001</v>
      </c>
      <c r="R6" s="318"/>
      <c r="S6" s="318"/>
      <c r="T6" s="343"/>
      <c r="U6" s="318"/>
      <c r="V6" s="318"/>
      <c r="W6" s="318"/>
      <c r="X6" s="318"/>
      <c r="Y6" s="318"/>
      <c r="Z6" s="318"/>
      <c r="AA6" s="318"/>
      <c r="AB6" s="318"/>
      <c r="AC6" s="318"/>
    </row>
    <row r="7" spans="2:29" ht="16.5" thickBot="1">
      <c r="B7" s="288" t="s">
        <v>115</v>
      </c>
      <c r="C7" s="436">
        <v>1482.2469357300004</v>
      </c>
      <c r="D7" s="436">
        <v>3600.7883164499999</v>
      </c>
      <c r="E7" s="436">
        <v>9857.038611689999</v>
      </c>
      <c r="F7" s="436">
        <v>4389.6361868699996</v>
      </c>
      <c r="G7" s="436">
        <v>15794.262889660002</v>
      </c>
      <c r="H7" s="436">
        <v>1208.7441767600001</v>
      </c>
      <c r="I7" s="436">
        <v>23294.891059019999</v>
      </c>
      <c r="J7" s="436">
        <v>16482.570713040001</v>
      </c>
      <c r="K7" s="436">
        <v>0</v>
      </c>
      <c r="L7" s="436">
        <v>0</v>
      </c>
      <c r="M7" s="436">
        <v>2104.1674067499998</v>
      </c>
      <c r="N7" s="436">
        <v>3045.6463625299998</v>
      </c>
      <c r="O7" s="436">
        <v>81260.340882089993</v>
      </c>
      <c r="R7" s="318"/>
      <c r="S7" s="318"/>
      <c r="T7" s="343"/>
      <c r="U7" s="318"/>
      <c r="V7" s="318"/>
      <c r="W7" s="318"/>
      <c r="X7" s="318"/>
      <c r="Y7" s="318"/>
      <c r="Z7" s="318"/>
      <c r="AA7" s="318"/>
      <c r="AB7" s="318"/>
      <c r="AC7" s="318"/>
    </row>
    <row r="8" spans="2:29" ht="16.5" thickBot="1">
      <c r="B8" s="323" t="s">
        <v>264</v>
      </c>
      <c r="C8" s="436">
        <v>10.00852547</v>
      </c>
      <c r="D8" s="436">
        <v>672.0345729500001</v>
      </c>
      <c r="E8" s="436">
        <v>303.84372680000001</v>
      </c>
      <c r="F8" s="436">
        <v>142.18833142</v>
      </c>
      <c r="G8" s="436">
        <v>1144.5412695999999</v>
      </c>
      <c r="H8" s="436">
        <v>139.76003905000002</v>
      </c>
      <c r="I8" s="436">
        <v>12476.728437100001</v>
      </c>
      <c r="J8" s="436">
        <v>617.86763726999993</v>
      </c>
      <c r="K8" s="436">
        <v>0</v>
      </c>
      <c r="L8" s="436">
        <v>0</v>
      </c>
      <c r="M8" s="436">
        <v>299.08894700000002</v>
      </c>
      <c r="N8" s="436">
        <v>0.14673600000000001</v>
      </c>
      <c r="O8" s="436">
        <v>15806.20822266</v>
      </c>
      <c r="R8" s="318"/>
      <c r="S8" s="318"/>
      <c r="T8" s="343"/>
      <c r="U8" s="318"/>
      <c r="V8" s="318"/>
      <c r="W8" s="318"/>
      <c r="X8" s="318"/>
      <c r="Y8" s="318"/>
      <c r="Z8" s="318"/>
      <c r="AA8" s="318"/>
      <c r="AB8" s="318"/>
      <c r="AC8" s="318"/>
    </row>
    <row r="9" spans="2:29" ht="16.5" thickBot="1">
      <c r="B9" s="323" t="s">
        <v>265</v>
      </c>
      <c r="C9" s="436">
        <v>1247.9210274000002</v>
      </c>
      <c r="D9" s="436">
        <v>60.16291528</v>
      </c>
      <c r="E9" s="436">
        <v>1428.8998701400001</v>
      </c>
      <c r="F9" s="436">
        <v>554.1011105</v>
      </c>
      <c r="G9" s="436">
        <v>2613.9482508800002</v>
      </c>
      <c r="H9" s="436">
        <v>55.582332749999999</v>
      </c>
      <c r="I9" s="436">
        <v>1627.8814395499999</v>
      </c>
      <c r="J9" s="436">
        <v>3392.3438506900002</v>
      </c>
      <c r="K9" s="436">
        <v>0</v>
      </c>
      <c r="L9" s="436">
        <v>0</v>
      </c>
      <c r="M9" s="436">
        <v>35.302893729999994</v>
      </c>
      <c r="N9" s="436">
        <v>367.15319977999997</v>
      </c>
      <c r="O9" s="436">
        <v>11383.296890700001</v>
      </c>
      <c r="R9" s="318"/>
      <c r="S9" s="318"/>
      <c r="T9" s="343"/>
      <c r="U9" s="318"/>
      <c r="V9" s="318"/>
      <c r="W9" s="318"/>
      <c r="X9" s="318"/>
      <c r="Y9" s="318"/>
      <c r="Z9" s="318"/>
      <c r="AA9" s="318"/>
      <c r="AB9" s="318"/>
      <c r="AC9" s="318"/>
    </row>
    <row r="10" spans="2:29" ht="16.5" thickBot="1">
      <c r="B10" s="324" t="s">
        <v>197</v>
      </c>
      <c r="C10" s="436">
        <v>1637.2290511900001</v>
      </c>
      <c r="D10" s="436">
        <v>6.8685159000000002</v>
      </c>
      <c r="E10" s="436">
        <v>492.19034699999997</v>
      </c>
      <c r="F10" s="436">
        <v>594.88212648000001</v>
      </c>
      <c r="G10" s="436">
        <v>2031.50321553</v>
      </c>
      <c r="H10" s="436">
        <v>37.264371679999996</v>
      </c>
      <c r="I10" s="436">
        <v>4053.79560339</v>
      </c>
      <c r="J10" s="436">
        <v>2580.2930601900002</v>
      </c>
      <c r="K10" s="436">
        <v>318596.42173162999</v>
      </c>
      <c r="L10" s="436">
        <v>46575.3193474</v>
      </c>
      <c r="M10" s="436">
        <v>0</v>
      </c>
      <c r="N10" s="436">
        <v>11123.35585523</v>
      </c>
      <c r="O10" s="436">
        <v>387729.12322562002</v>
      </c>
      <c r="R10" s="318"/>
      <c r="S10" s="318"/>
      <c r="T10" s="343"/>
      <c r="U10" s="318"/>
      <c r="V10" s="318"/>
      <c r="W10" s="318"/>
      <c r="X10" s="318"/>
      <c r="Y10" s="318"/>
      <c r="Z10" s="318"/>
      <c r="AA10" s="318"/>
      <c r="AB10" s="318"/>
      <c r="AC10" s="318"/>
    </row>
    <row r="11" spans="2:29" ht="16.5" thickBot="1">
      <c r="B11" s="325" t="s">
        <v>245</v>
      </c>
      <c r="C11" s="436">
        <v>1435.0164959900001</v>
      </c>
      <c r="D11" s="436">
        <v>4.7000011200000005</v>
      </c>
      <c r="E11" s="436">
        <v>325.89969599</v>
      </c>
      <c r="F11" s="436">
        <v>281.82115942000001</v>
      </c>
      <c r="G11" s="436">
        <v>1512.6339073199999</v>
      </c>
      <c r="H11" s="436">
        <v>22.930433620000002</v>
      </c>
      <c r="I11" s="436">
        <v>3820.3225030200001</v>
      </c>
      <c r="J11" s="436">
        <v>1799.3215008699999</v>
      </c>
      <c r="K11" s="436">
        <v>318596.42173162999</v>
      </c>
      <c r="L11" s="436">
        <v>1.26845173</v>
      </c>
      <c r="M11" s="436">
        <v>0</v>
      </c>
      <c r="N11" s="436">
        <v>0</v>
      </c>
      <c r="O11" s="436">
        <v>327800.33588070999</v>
      </c>
      <c r="R11" s="318"/>
      <c r="S11" s="318"/>
      <c r="T11" s="343"/>
      <c r="U11" s="318"/>
      <c r="V11" s="318"/>
      <c r="W11" s="318"/>
      <c r="X11" s="318"/>
      <c r="Y11" s="318"/>
      <c r="Z11" s="318"/>
      <c r="AA11" s="318"/>
      <c r="AB11" s="318"/>
      <c r="AC11" s="318"/>
    </row>
    <row r="12" spans="2:29" ht="16.5" thickBot="1">
      <c r="B12" s="326" t="s">
        <v>266</v>
      </c>
      <c r="C12" s="436">
        <v>1435.0164959900001</v>
      </c>
      <c r="D12" s="436">
        <v>4.7000011200000005</v>
      </c>
      <c r="E12" s="436">
        <v>325.89969599</v>
      </c>
      <c r="F12" s="436">
        <v>281.82115942000001</v>
      </c>
      <c r="G12" s="436">
        <v>1512.6339073199999</v>
      </c>
      <c r="H12" s="436">
        <v>22.930433620000002</v>
      </c>
      <c r="I12" s="436">
        <v>3820.3225030200001</v>
      </c>
      <c r="J12" s="436">
        <v>1799.3215008699999</v>
      </c>
      <c r="K12" s="436">
        <v>0</v>
      </c>
      <c r="L12" s="436">
        <v>1.26845173</v>
      </c>
      <c r="M12" s="436">
        <v>0</v>
      </c>
      <c r="N12" s="436">
        <v>0</v>
      </c>
      <c r="O12" s="436">
        <v>9203.9141490799975</v>
      </c>
      <c r="R12" s="318"/>
      <c r="S12" s="318"/>
      <c r="T12" s="343"/>
      <c r="U12" s="318"/>
      <c r="V12" s="318"/>
      <c r="W12" s="318"/>
      <c r="X12" s="318"/>
      <c r="Y12" s="318"/>
      <c r="Z12" s="318"/>
      <c r="AA12" s="318"/>
      <c r="AB12" s="318"/>
      <c r="AC12" s="318"/>
    </row>
    <row r="13" spans="2:29" ht="16.5" thickBot="1">
      <c r="B13" s="326" t="s">
        <v>267</v>
      </c>
      <c r="C13" s="436">
        <v>0</v>
      </c>
      <c r="D13" s="436">
        <v>0</v>
      </c>
      <c r="E13" s="436">
        <v>0</v>
      </c>
      <c r="F13" s="436">
        <v>0</v>
      </c>
      <c r="G13" s="436">
        <v>0</v>
      </c>
      <c r="H13" s="436">
        <v>0</v>
      </c>
      <c r="I13" s="436">
        <v>0</v>
      </c>
      <c r="J13" s="436">
        <v>0</v>
      </c>
      <c r="K13" s="436">
        <v>318596.42173162999</v>
      </c>
      <c r="L13" s="436">
        <v>0</v>
      </c>
      <c r="M13" s="436">
        <v>0</v>
      </c>
      <c r="N13" s="436">
        <v>0</v>
      </c>
      <c r="O13" s="436">
        <v>318596.42173162999</v>
      </c>
      <c r="R13" s="318"/>
      <c r="S13" s="318"/>
      <c r="T13" s="343"/>
      <c r="U13" s="318"/>
      <c r="V13" s="318"/>
      <c r="W13" s="318"/>
      <c r="X13" s="318"/>
      <c r="Y13" s="318"/>
      <c r="Z13" s="318"/>
      <c r="AA13" s="318"/>
      <c r="AB13" s="318"/>
      <c r="AC13" s="318"/>
    </row>
    <row r="14" spans="2:29" ht="16.5" thickBot="1">
      <c r="B14" s="325" t="s">
        <v>268</v>
      </c>
      <c r="C14" s="436">
        <v>0</v>
      </c>
      <c r="D14" s="436">
        <v>0</v>
      </c>
      <c r="E14" s="436">
        <v>0</v>
      </c>
      <c r="F14" s="436">
        <v>0</v>
      </c>
      <c r="G14" s="436">
        <v>0</v>
      </c>
      <c r="H14" s="436">
        <v>0</v>
      </c>
      <c r="I14" s="436">
        <v>0</v>
      </c>
      <c r="J14" s="436">
        <v>0</v>
      </c>
      <c r="K14" s="436">
        <v>0</v>
      </c>
      <c r="L14" s="436">
        <v>38341.580803500001</v>
      </c>
      <c r="M14" s="436">
        <v>0</v>
      </c>
      <c r="N14" s="436">
        <v>0</v>
      </c>
      <c r="O14" s="436">
        <v>38341.580803500001</v>
      </c>
      <c r="R14" s="318"/>
      <c r="S14" s="318"/>
      <c r="T14" s="343"/>
      <c r="U14" s="318"/>
      <c r="V14" s="318"/>
      <c r="W14" s="318"/>
      <c r="X14" s="318"/>
      <c r="Y14" s="318"/>
      <c r="Z14" s="318"/>
      <c r="AA14" s="318"/>
      <c r="AB14" s="318"/>
      <c r="AC14" s="318"/>
    </row>
    <row r="15" spans="2:29" ht="16.5" thickBot="1">
      <c r="B15" s="325" t="s">
        <v>269</v>
      </c>
      <c r="C15" s="436">
        <v>202.2125552</v>
      </c>
      <c r="D15" s="436">
        <v>2.1685147799999998</v>
      </c>
      <c r="E15" s="436">
        <v>166.29065100999998</v>
      </c>
      <c r="F15" s="436">
        <v>313.06096706</v>
      </c>
      <c r="G15" s="436">
        <v>518.86930820999999</v>
      </c>
      <c r="H15" s="436">
        <v>14.333938060000001</v>
      </c>
      <c r="I15" s="436">
        <v>233.47310037</v>
      </c>
      <c r="J15" s="436">
        <v>780.9715593200001</v>
      </c>
      <c r="K15" s="436">
        <v>0</v>
      </c>
      <c r="L15" s="436">
        <v>8232.4700921700005</v>
      </c>
      <c r="M15" s="436">
        <v>0</v>
      </c>
      <c r="N15" s="436">
        <v>11123.35585523</v>
      </c>
      <c r="O15" s="436">
        <v>21587.20654141</v>
      </c>
      <c r="R15" s="318"/>
      <c r="S15" s="318"/>
      <c r="T15" s="343"/>
      <c r="U15" s="318"/>
      <c r="V15" s="318"/>
      <c r="W15" s="318"/>
      <c r="X15" s="318"/>
      <c r="Y15" s="318"/>
      <c r="Z15" s="318"/>
      <c r="AA15" s="318"/>
      <c r="AB15" s="318"/>
      <c r="AC15" s="318"/>
    </row>
    <row r="16" spans="2:29" ht="16.5" thickBot="1">
      <c r="B16" s="326" t="s">
        <v>266</v>
      </c>
      <c r="C16" s="436">
        <v>202.2125552</v>
      </c>
      <c r="D16" s="436">
        <v>2.1685147799999998</v>
      </c>
      <c r="E16" s="436">
        <v>166.29065100999998</v>
      </c>
      <c r="F16" s="436">
        <v>313.06096706</v>
      </c>
      <c r="G16" s="436">
        <v>518.86930820999999</v>
      </c>
      <c r="H16" s="436">
        <v>14.333938060000001</v>
      </c>
      <c r="I16" s="436">
        <v>233.47310037</v>
      </c>
      <c r="J16" s="436">
        <v>780.9715593200001</v>
      </c>
      <c r="K16" s="436">
        <v>0</v>
      </c>
      <c r="L16" s="436">
        <v>3.0520850199999998</v>
      </c>
      <c r="M16" s="436">
        <v>0</v>
      </c>
      <c r="N16" s="436">
        <v>0</v>
      </c>
      <c r="O16" s="436">
        <v>2234.4326790300001</v>
      </c>
      <c r="R16" s="318"/>
      <c r="S16" s="318"/>
      <c r="T16" s="343"/>
      <c r="U16" s="318"/>
      <c r="V16" s="318"/>
      <c r="W16" s="318"/>
      <c r="X16" s="318"/>
      <c r="Y16" s="318"/>
      <c r="Z16" s="318"/>
      <c r="AA16" s="318"/>
      <c r="AB16" s="318"/>
      <c r="AC16" s="318"/>
    </row>
    <row r="17" spans="2:29" ht="16.5" thickBot="1">
      <c r="B17" s="326" t="s">
        <v>267</v>
      </c>
      <c r="C17" s="436">
        <v>0</v>
      </c>
      <c r="D17" s="436">
        <v>0</v>
      </c>
      <c r="E17" s="436">
        <v>0</v>
      </c>
      <c r="F17" s="436">
        <v>0</v>
      </c>
      <c r="G17" s="436">
        <v>0</v>
      </c>
      <c r="H17" s="436">
        <v>0</v>
      </c>
      <c r="I17" s="436">
        <v>0</v>
      </c>
      <c r="J17" s="436">
        <v>0</v>
      </c>
      <c r="K17" s="436">
        <v>0</v>
      </c>
      <c r="L17" s="436">
        <v>8229.4180071499995</v>
      </c>
      <c r="M17" s="436">
        <v>0</v>
      </c>
      <c r="N17" s="436">
        <v>11123.35585523</v>
      </c>
      <c r="O17" s="436">
        <v>19352.773862379996</v>
      </c>
      <c r="R17" s="318"/>
      <c r="S17" s="318"/>
      <c r="T17" s="343"/>
      <c r="U17" s="318"/>
      <c r="V17" s="318"/>
      <c r="W17" s="318"/>
      <c r="X17" s="318"/>
      <c r="Y17" s="318"/>
      <c r="Z17" s="318"/>
      <c r="AA17" s="318"/>
      <c r="AB17" s="318"/>
      <c r="AC17" s="318"/>
    </row>
    <row r="18" spans="2:29" ht="16.5" thickBot="1">
      <c r="B18" s="324" t="s">
        <v>250</v>
      </c>
      <c r="C18" s="436">
        <v>0</v>
      </c>
      <c r="D18" s="436">
        <v>0</v>
      </c>
      <c r="E18" s="436">
        <v>0</v>
      </c>
      <c r="F18" s="436">
        <v>0</v>
      </c>
      <c r="G18" s="436">
        <v>0</v>
      </c>
      <c r="H18" s="436">
        <v>0</v>
      </c>
      <c r="I18" s="436">
        <v>0</v>
      </c>
      <c r="J18" s="436">
        <v>0</v>
      </c>
      <c r="K18" s="436">
        <v>0</v>
      </c>
      <c r="L18" s="436">
        <v>0</v>
      </c>
      <c r="M18" s="436">
        <v>0</v>
      </c>
      <c r="N18" s="436">
        <v>0</v>
      </c>
      <c r="O18" s="436">
        <v>0</v>
      </c>
      <c r="R18" s="318"/>
      <c r="S18" s="318"/>
      <c r="T18" s="343"/>
      <c r="U18" s="318"/>
      <c r="V18" s="318"/>
      <c r="W18" s="318"/>
      <c r="X18" s="318"/>
      <c r="Y18" s="318"/>
      <c r="Z18" s="318"/>
      <c r="AA18" s="318"/>
      <c r="AB18" s="318"/>
      <c r="AC18" s="318"/>
    </row>
    <row r="19" spans="2:29">
      <c r="B19" s="327" t="s">
        <v>625</v>
      </c>
      <c r="C19" s="438"/>
      <c r="D19" s="438"/>
      <c r="E19" s="438"/>
      <c r="F19" s="438"/>
      <c r="G19" s="438"/>
      <c r="H19" s="438"/>
      <c r="I19" s="438"/>
      <c r="J19" s="438"/>
      <c r="K19" s="438"/>
      <c r="L19" s="438"/>
      <c r="M19" s="438"/>
      <c r="N19" s="438"/>
      <c r="O19" s="439">
        <v>9913.5617281600007</v>
      </c>
      <c r="R19" s="318"/>
      <c r="S19" s="318"/>
      <c r="T19" s="343"/>
      <c r="U19" s="318"/>
      <c r="V19" s="318"/>
      <c r="W19" s="318"/>
      <c r="X19" s="318"/>
      <c r="Y19" s="318"/>
      <c r="Z19" s="318"/>
      <c r="AA19" s="318"/>
      <c r="AB19" s="318"/>
      <c r="AC19" s="318"/>
    </row>
    <row r="20" spans="2:29" ht="16.5" thickBot="1">
      <c r="B20" s="295" t="s">
        <v>270</v>
      </c>
      <c r="C20" s="340">
        <v>3119.4759869200002</v>
      </c>
      <c r="D20" s="340">
        <v>3607.6568323500001</v>
      </c>
      <c r="E20" s="340">
        <v>10349.228958689999</v>
      </c>
      <c r="F20" s="340">
        <v>4984.5183133500004</v>
      </c>
      <c r="G20" s="340">
        <v>17825.796745840002</v>
      </c>
      <c r="H20" s="340">
        <v>1246.0085484400001</v>
      </c>
      <c r="I20" s="340">
        <v>27348.68666241</v>
      </c>
      <c r="J20" s="340">
        <v>27694.944188519999</v>
      </c>
      <c r="K20" s="340">
        <v>318596.42173162999</v>
      </c>
      <c r="L20" s="340">
        <v>46575.3193474</v>
      </c>
      <c r="M20" s="340">
        <v>2176.8201614999998</v>
      </c>
      <c r="N20" s="340">
        <v>14242.431864189999</v>
      </c>
      <c r="O20" s="340">
        <v>487681.21929299005</v>
      </c>
      <c r="R20" s="318"/>
      <c r="S20" s="318"/>
      <c r="T20" s="343"/>
      <c r="U20" s="318"/>
      <c r="V20" s="318"/>
      <c r="W20" s="318"/>
      <c r="X20" s="318"/>
      <c r="Y20" s="318"/>
      <c r="Z20" s="318"/>
      <c r="AA20" s="318"/>
      <c r="AB20" s="318"/>
      <c r="AC20" s="318"/>
    </row>
    <row r="21" spans="2:29" ht="17.25" thickTop="1" thickBot="1">
      <c r="B21" s="281" t="s">
        <v>242</v>
      </c>
      <c r="C21" s="339">
        <v>0</v>
      </c>
      <c r="D21" s="339">
        <v>0</v>
      </c>
      <c r="E21" s="339">
        <v>0</v>
      </c>
      <c r="F21" s="339">
        <v>0</v>
      </c>
      <c r="G21" s="339">
        <v>0</v>
      </c>
      <c r="H21" s="339">
        <v>0</v>
      </c>
      <c r="I21" s="339">
        <v>0</v>
      </c>
      <c r="J21" s="339">
        <v>54330.033581690004</v>
      </c>
      <c r="K21" s="339">
        <v>0</v>
      </c>
      <c r="L21" s="339">
        <v>0</v>
      </c>
      <c r="M21" s="339">
        <v>46.88318005</v>
      </c>
      <c r="N21" s="339">
        <v>0.98016998</v>
      </c>
      <c r="O21" s="339">
        <v>54377.89693172001</v>
      </c>
      <c r="R21" s="318"/>
      <c r="S21" s="318"/>
      <c r="T21" s="343"/>
      <c r="U21" s="318"/>
      <c r="V21" s="318"/>
      <c r="W21" s="318"/>
      <c r="X21" s="318"/>
      <c r="Y21" s="318"/>
      <c r="Z21" s="318"/>
      <c r="AA21" s="318"/>
      <c r="AB21" s="318"/>
      <c r="AC21" s="318"/>
    </row>
    <row r="22" spans="2:29" ht="16.5" thickBot="1">
      <c r="B22" s="288" t="s">
        <v>111</v>
      </c>
      <c r="C22" s="437">
        <v>0</v>
      </c>
      <c r="D22" s="437">
        <v>0</v>
      </c>
      <c r="E22" s="437">
        <v>0</v>
      </c>
      <c r="F22" s="437">
        <v>0</v>
      </c>
      <c r="G22" s="437">
        <v>0</v>
      </c>
      <c r="H22" s="437">
        <v>0</v>
      </c>
      <c r="I22" s="437">
        <v>0</v>
      </c>
      <c r="J22" s="437">
        <v>5.14833432</v>
      </c>
      <c r="K22" s="437">
        <v>0</v>
      </c>
      <c r="L22" s="437">
        <v>0</v>
      </c>
      <c r="M22" s="437">
        <v>0</v>
      </c>
      <c r="N22" s="437">
        <v>0</v>
      </c>
      <c r="O22" s="437">
        <v>5.14833432</v>
      </c>
      <c r="R22" s="318"/>
      <c r="S22" s="318"/>
      <c r="T22" s="343"/>
      <c r="U22" s="318"/>
      <c r="V22" s="318"/>
      <c r="W22" s="318"/>
      <c r="X22" s="318"/>
      <c r="Y22" s="318"/>
      <c r="Z22" s="318"/>
      <c r="AA22" s="318"/>
      <c r="AB22" s="318"/>
      <c r="AC22" s="318"/>
    </row>
    <row r="23" spans="2:29" ht="16.5" thickBot="1">
      <c r="B23" s="288" t="s">
        <v>112</v>
      </c>
      <c r="C23" s="437">
        <v>0</v>
      </c>
      <c r="D23" s="437">
        <v>0</v>
      </c>
      <c r="E23" s="437">
        <v>0</v>
      </c>
      <c r="F23" s="437">
        <v>0</v>
      </c>
      <c r="G23" s="437">
        <v>0</v>
      </c>
      <c r="H23" s="437">
        <v>0</v>
      </c>
      <c r="I23" s="437">
        <v>0</v>
      </c>
      <c r="J23" s="437">
        <v>21.12753438</v>
      </c>
      <c r="K23" s="437">
        <v>0</v>
      </c>
      <c r="L23" s="437">
        <v>0</v>
      </c>
      <c r="M23" s="437">
        <v>0</v>
      </c>
      <c r="N23" s="437">
        <v>0</v>
      </c>
      <c r="O23" s="437">
        <v>21.12753438</v>
      </c>
      <c r="R23" s="318"/>
      <c r="S23" s="318"/>
      <c r="T23" s="343"/>
      <c r="U23" s="318"/>
      <c r="V23" s="318"/>
      <c r="W23" s="318"/>
      <c r="X23" s="318"/>
      <c r="Y23" s="318"/>
      <c r="Z23" s="318"/>
      <c r="AA23" s="318"/>
      <c r="AB23" s="318"/>
      <c r="AC23" s="318"/>
    </row>
    <row r="24" spans="2:29" ht="16.5" thickBot="1">
      <c r="B24" s="288" t="s">
        <v>113</v>
      </c>
      <c r="C24" s="437">
        <v>0</v>
      </c>
      <c r="D24" s="437">
        <v>0</v>
      </c>
      <c r="E24" s="437">
        <v>0</v>
      </c>
      <c r="F24" s="437">
        <v>0</v>
      </c>
      <c r="G24" s="437">
        <v>0</v>
      </c>
      <c r="H24" s="437">
        <v>0</v>
      </c>
      <c r="I24" s="437">
        <v>0</v>
      </c>
      <c r="J24" s="437">
        <v>2974.4433503800001</v>
      </c>
      <c r="K24" s="437">
        <v>0</v>
      </c>
      <c r="L24" s="437">
        <v>0</v>
      </c>
      <c r="M24" s="437">
        <v>0</v>
      </c>
      <c r="N24" s="437">
        <v>0</v>
      </c>
      <c r="O24" s="437">
        <v>2974.4433503800001</v>
      </c>
      <c r="R24" s="318"/>
      <c r="S24" s="318"/>
      <c r="T24" s="343"/>
      <c r="U24" s="318"/>
      <c r="V24" s="318"/>
      <c r="W24" s="318"/>
      <c r="X24" s="318"/>
      <c r="Y24" s="318"/>
      <c r="Z24" s="318"/>
      <c r="AA24" s="318"/>
      <c r="AB24" s="318"/>
      <c r="AC24" s="318"/>
    </row>
    <row r="25" spans="2:29" ht="16.5" thickBot="1">
      <c r="B25" s="288" t="s">
        <v>114</v>
      </c>
      <c r="C25" s="437">
        <v>0</v>
      </c>
      <c r="D25" s="437">
        <v>0</v>
      </c>
      <c r="E25" s="437">
        <v>0</v>
      </c>
      <c r="F25" s="437">
        <v>0</v>
      </c>
      <c r="G25" s="437">
        <v>0</v>
      </c>
      <c r="H25" s="437">
        <v>0</v>
      </c>
      <c r="I25" s="437">
        <v>0</v>
      </c>
      <c r="J25" s="437">
        <v>0</v>
      </c>
      <c r="K25" s="437">
        <v>0</v>
      </c>
      <c r="L25" s="437">
        <v>0</v>
      </c>
      <c r="M25" s="437">
        <v>0</v>
      </c>
      <c r="N25" s="437">
        <v>0</v>
      </c>
      <c r="O25" s="437">
        <v>0</v>
      </c>
      <c r="R25" s="318"/>
      <c r="S25" s="318"/>
      <c r="T25" s="343"/>
      <c r="U25" s="318"/>
      <c r="V25" s="318"/>
      <c r="W25" s="318"/>
      <c r="X25" s="318"/>
      <c r="Y25" s="318"/>
      <c r="Z25" s="318"/>
      <c r="AA25" s="318"/>
      <c r="AB25" s="318"/>
      <c r="AC25" s="318"/>
    </row>
    <row r="26" spans="2:29" ht="16.5" thickBot="1">
      <c r="B26" s="288" t="s">
        <v>108</v>
      </c>
      <c r="C26" s="437">
        <v>0</v>
      </c>
      <c r="D26" s="437">
        <v>0</v>
      </c>
      <c r="E26" s="437">
        <v>0</v>
      </c>
      <c r="F26" s="437">
        <v>0</v>
      </c>
      <c r="G26" s="437">
        <v>0</v>
      </c>
      <c r="H26" s="437">
        <v>0</v>
      </c>
      <c r="I26" s="437">
        <v>0</v>
      </c>
      <c r="J26" s="437">
        <v>149.30218056000001</v>
      </c>
      <c r="K26" s="437">
        <v>0</v>
      </c>
      <c r="L26" s="437">
        <v>0</v>
      </c>
      <c r="M26" s="437">
        <v>5.1971862300000007</v>
      </c>
      <c r="N26" s="437">
        <v>0</v>
      </c>
      <c r="O26" s="437">
        <v>154.53374034999999</v>
      </c>
      <c r="R26" s="318"/>
      <c r="S26" s="318"/>
      <c r="T26" s="343"/>
      <c r="U26" s="318"/>
      <c r="V26" s="318"/>
      <c r="W26" s="318"/>
      <c r="X26" s="318"/>
      <c r="Y26" s="318"/>
      <c r="Z26" s="318"/>
      <c r="AA26" s="318"/>
      <c r="AB26" s="318"/>
      <c r="AC26" s="318"/>
    </row>
    <row r="27" spans="2:29" ht="16.5" thickBot="1">
      <c r="B27" s="288" t="s">
        <v>115</v>
      </c>
      <c r="C27" s="437">
        <v>2128.16754201</v>
      </c>
      <c r="D27" s="437">
        <v>344.79029349000001</v>
      </c>
      <c r="E27" s="437">
        <v>703.0892943099999</v>
      </c>
      <c r="F27" s="437">
        <v>91.247292450000003</v>
      </c>
      <c r="G27" s="437">
        <v>1734.3107328900001</v>
      </c>
      <c r="H27" s="437">
        <v>296.40547410000005</v>
      </c>
      <c r="I27" s="437">
        <v>732.52210219000006</v>
      </c>
      <c r="J27" s="437">
        <v>3138.40332162</v>
      </c>
      <c r="K27" s="437">
        <v>4.1550502099999997</v>
      </c>
      <c r="L27" s="437">
        <v>178.77724065999999</v>
      </c>
      <c r="M27" s="437">
        <v>242.32405096000002</v>
      </c>
      <c r="N27" s="437">
        <v>59.245272310000004</v>
      </c>
      <c r="O27" s="437">
        <v>9653.437667199998</v>
      </c>
      <c r="R27" s="318"/>
      <c r="S27" s="318"/>
      <c r="T27" s="343"/>
      <c r="U27" s="318"/>
      <c r="V27" s="318"/>
      <c r="W27" s="318"/>
      <c r="X27" s="318"/>
      <c r="Y27" s="318"/>
      <c r="Z27" s="318"/>
      <c r="AA27" s="318"/>
      <c r="AB27" s="318"/>
      <c r="AC27" s="318"/>
    </row>
    <row r="28" spans="2:29" ht="16.5" thickBot="1">
      <c r="B28" s="288" t="s">
        <v>197</v>
      </c>
      <c r="C28" s="437">
        <v>1293.0899434100002</v>
      </c>
      <c r="D28" s="437">
        <v>3.8904921699999999</v>
      </c>
      <c r="E28" s="437">
        <v>16.957892829999999</v>
      </c>
      <c r="F28" s="437">
        <v>17.80232737</v>
      </c>
      <c r="G28" s="437">
        <v>128.42571522</v>
      </c>
      <c r="H28" s="437">
        <v>0.57964931000000008</v>
      </c>
      <c r="I28" s="437">
        <v>201.73430256</v>
      </c>
      <c r="J28" s="437">
        <v>168.31864468999999</v>
      </c>
      <c r="K28" s="437">
        <v>25.39410423</v>
      </c>
      <c r="L28" s="437">
        <v>9252.3632935599999</v>
      </c>
      <c r="M28" s="437">
        <v>247.9473461</v>
      </c>
      <c r="N28" s="437">
        <v>780.31507837000004</v>
      </c>
      <c r="O28" s="437">
        <v>12136.818789819999</v>
      </c>
      <c r="R28" s="318"/>
      <c r="S28" s="318"/>
      <c r="T28" s="343"/>
      <c r="U28" s="318"/>
      <c r="V28" s="318"/>
      <c r="W28" s="318"/>
      <c r="X28" s="318"/>
      <c r="Y28" s="318"/>
      <c r="Z28" s="318"/>
      <c r="AA28" s="318"/>
      <c r="AB28" s="318"/>
      <c r="AC28" s="318"/>
    </row>
    <row r="29" spans="2:29" ht="16.5" thickBot="1">
      <c r="B29" s="288" t="s">
        <v>117</v>
      </c>
      <c r="C29" s="437">
        <v>0</v>
      </c>
      <c r="D29" s="437">
        <v>0</v>
      </c>
      <c r="E29" s="437">
        <v>0</v>
      </c>
      <c r="F29" s="437">
        <v>0</v>
      </c>
      <c r="G29" s="437">
        <v>0</v>
      </c>
      <c r="H29" s="437">
        <v>0</v>
      </c>
      <c r="I29" s="437">
        <v>1.1680308799999999</v>
      </c>
      <c r="J29" s="437">
        <v>3.1568279500000003</v>
      </c>
      <c r="K29" s="437">
        <v>3811.9996303000003</v>
      </c>
      <c r="L29" s="437">
        <v>0</v>
      </c>
      <c r="M29" s="437">
        <v>0</v>
      </c>
      <c r="N29" s="437">
        <v>0</v>
      </c>
      <c r="O29" s="437">
        <v>3817.1619246800001</v>
      </c>
      <c r="R29" s="318"/>
      <c r="S29" s="318"/>
      <c r="T29" s="343"/>
      <c r="U29" s="318"/>
      <c r="V29" s="318"/>
      <c r="W29" s="318"/>
      <c r="X29" s="318"/>
      <c r="Y29" s="318"/>
      <c r="Z29" s="318"/>
      <c r="AA29" s="318"/>
      <c r="AB29" s="318"/>
      <c r="AC29" s="318"/>
    </row>
    <row r="30" spans="2:29" ht="16.5" thickBot="1">
      <c r="B30" s="288" t="s">
        <v>118</v>
      </c>
      <c r="C30" s="437">
        <v>35.741112439999995</v>
      </c>
      <c r="D30" s="437">
        <v>0</v>
      </c>
      <c r="E30" s="437">
        <v>3.1700749500000001</v>
      </c>
      <c r="F30" s="437">
        <v>6.9564483299999997</v>
      </c>
      <c r="G30" s="437">
        <v>914.06793315999994</v>
      </c>
      <c r="H30" s="437">
        <v>0</v>
      </c>
      <c r="I30" s="437">
        <v>32.656078729999997</v>
      </c>
      <c r="J30" s="437">
        <v>23.044686179999999</v>
      </c>
      <c r="K30" s="437">
        <v>430.43900138999999</v>
      </c>
      <c r="L30" s="437">
        <v>189.58036116000002</v>
      </c>
      <c r="M30" s="437">
        <v>0.90145666000000002</v>
      </c>
      <c r="N30" s="437">
        <v>2.8268820099999998</v>
      </c>
      <c r="O30" s="437">
        <v>1639.4737719699999</v>
      </c>
      <c r="R30" s="318"/>
      <c r="S30" s="318"/>
      <c r="T30" s="343"/>
      <c r="U30" s="318"/>
      <c r="V30" s="318"/>
      <c r="W30" s="318"/>
      <c r="X30" s="318"/>
      <c r="Y30" s="318"/>
      <c r="Z30" s="318"/>
      <c r="AA30" s="318"/>
      <c r="AB30" s="318"/>
      <c r="AC30" s="318"/>
    </row>
    <row r="31" spans="2:29" ht="16.5" thickBot="1">
      <c r="B31" s="288" t="s">
        <v>252</v>
      </c>
      <c r="C31" s="437">
        <v>0</v>
      </c>
      <c r="D31" s="437">
        <v>0</v>
      </c>
      <c r="E31" s="437">
        <v>0</v>
      </c>
      <c r="F31" s="437">
        <v>0</v>
      </c>
      <c r="G31" s="437">
        <v>0</v>
      </c>
      <c r="H31" s="437">
        <v>0</v>
      </c>
      <c r="I31" s="437">
        <v>0</v>
      </c>
      <c r="J31" s="437">
        <v>0</v>
      </c>
      <c r="K31" s="437">
        <v>0</v>
      </c>
      <c r="L31" s="437">
        <v>0</v>
      </c>
      <c r="M31" s="437">
        <v>0</v>
      </c>
      <c r="N31" s="437">
        <v>0</v>
      </c>
      <c r="O31" s="437">
        <v>0</v>
      </c>
      <c r="R31" s="318"/>
      <c r="S31" s="318"/>
      <c r="T31" s="343"/>
      <c r="U31" s="318"/>
      <c r="V31" s="318"/>
      <c r="W31" s="318"/>
      <c r="X31" s="318"/>
      <c r="Y31" s="318"/>
      <c r="Z31" s="318"/>
      <c r="AA31" s="318"/>
      <c r="AB31" s="318"/>
      <c r="AC31" s="318"/>
    </row>
    <row r="32" spans="2:29" ht="16.5" thickBot="1">
      <c r="B32" s="288" t="s">
        <v>198</v>
      </c>
      <c r="C32" s="437">
        <v>0</v>
      </c>
      <c r="D32" s="437">
        <v>0</v>
      </c>
      <c r="E32" s="437">
        <v>0</v>
      </c>
      <c r="F32" s="437">
        <v>0</v>
      </c>
      <c r="G32" s="437">
        <v>0</v>
      </c>
      <c r="H32" s="437">
        <v>0</v>
      </c>
      <c r="I32" s="437">
        <v>0</v>
      </c>
      <c r="J32" s="437">
        <v>0</v>
      </c>
      <c r="K32" s="437">
        <v>0</v>
      </c>
      <c r="L32" s="437">
        <v>0</v>
      </c>
      <c r="M32" s="437">
        <v>0</v>
      </c>
      <c r="N32" s="437">
        <v>0</v>
      </c>
      <c r="O32" s="437">
        <v>0</v>
      </c>
      <c r="R32" s="318"/>
      <c r="S32" s="318"/>
      <c r="T32" s="343"/>
      <c r="U32" s="318"/>
      <c r="V32" s="318"/>
      <c r="W32" s="318"/>
      <c r="X32" s="318"/>
      <c r="Y32" s="318"/>
      <c r="Z32" s="318"/>
      <c r="AA32" s="318"/>
      <c r="AB32" s="318"/>
      <c r="AC32" s="318"/>
    </row>
    <row r="33" spans="2:29" ht="25.5" thickBot="1">
      <c r="B33" s="299" t="s">
        <v>271</v>
      </c>
      <c r="C33" s="437">
        <v>0</v>
      </c>
      <c r="D33" s="437">
        <v>0</v>
      </c>
      <c r="E33" s="437">
        <v>0</v>
      </c>
      <c r="F33" s="437">
        <v>0</v>
      </c>
      <c r="G33" s="437">
        <v>0</v>
      </c>
      <c r="H33" s="437">
        <v>0</v>
      </c>
      <c r="I33" s="437">
        <v>0</v>
      </c>
      <c r="J33" s="437">
        <v>0</v>
      </c>
      <c r="K33" s="437">
        <v>0</v>
      </c>
      <c r="L33" s="437">
        <v>0</v>
      </c>
      <c r="M33" s="437">
        <v>0</v>
      </c>
      <c r="N33" s="437">
        <v>0</v>
      </c>
      <c r="O33" s="437">
        <v>0</v>
      </c>
      <c r="R33" s="318"/>
      <c r="S33" s="318"/>
      <c r="T33" s="343"/>
      <c r="U33" s="318"/>
      <c r="V33" s="318"/>
      <c r="W33" s="318"/>
      <c r="X33" s="318"/>
      <c r="Y33" s="318"/>
      <c r="Z33" s="318"/>
      <c r="AA33" s="318"/>
      <c r="AB33" s="318"/>
      <c r="AC33" s="318"/>
    </row>
    <row r="34" spans="2:29" ht="16.5" thickBot="1">
      <c r="B34" s="288" t="s">
        <v>272</v>
      </c>
      <c r="C34" s="437">
        <v>0</v>
      </c>
      <c r="D34" s="437">
        <v>0</v>
      </c>
      <c r="E34" s="437">
        <v>0</v>
      </c>
      <c r="F34" s="437">
        <v>0</v>
      </c>
      <c r="G34" s="437">
        <v>0</v>
      </c>
      <c r="H34" s="437">
        <v>0</v>
      </c>
      <c r="I34" s="437">
        <v>0</v>
      </c>
      <c r="J34" s="437">
        <v>0</v>
      </c>
      <c r="K34" s="437">
        <v>0</v>
      </c>
      <c r="L34" s="437">
        <v>0</v>
      </c>
      <c r="M34" s="437">
        <v>0</v>
      </c>
      <c r="N34" s="437">
        <v>0</v>
      </c>
      <c r="O34" s="437">
        <v>0</v>
      </c>
      <c r="R34" s="318"/>
      <c r="S34" s="318"/>
      <c r="T34" s="343"/>
      <c r="U34" s="318"/>
      <c r="V34" s="318"/>
      <c r="W34" s="318"/>
      <c r="X34" s="318"/>
      <c r="Y34" s="318"/>
      <c r="Z34" s="318"/>
      <c r="AA34" s="318"/>
      <c r="AB34" s="318"/>
      <c r="AC34" s="318"/>
    </row>
    <row r="35" spans="2:29" ht="16.5" thickBot="1">
      <c r="B35" s="288" t="s">
        <v>203</v>
      </c>
      <c r="C35" s="437">
        <v>0</v>
      </c>
      <c r="D35" s="437">
        <v>0</v>
      </c>
      <c r="E35" s="437">
        <v>0</v>
      </c>
      <c r="F35" s="437">
        <v>0</v>
      </c>
      <c r="G35" s="437">
        <v>0</v>
      </c>
      <c r="H35" s="437">
        <v>0</v>
      </c>
      <c r="I35" s="437">
        <v>0</v>
      </c>
      <c r="J35" s="437">
        <v>0</v>
      </c>
      <c r="K35" s="437">
        <v>0</v>
      </c>
      <c r="L35" s="437">
        <v>0</v>
      </c>
      <c r="M35" s="437">
        <v>0</v>
      </c>
      <c r="N35" s="437">
        <v>0</v>
      </c>
      <c r="O35" s="437">
        <v>0</v>
      </c>
      <c r="R35" s="318"/>
      <c r="S35" s="318"/>
      <c r="T35" s="343"/>
      <c r="U35" s="318"/>
      <c r="V35" s="318"/>
      <c r="W35" s="318"/>
      <c r="X35" s="318"/>
      <c r="Y35" s="318"/>
      <c r="Z35" s="318"/>
      <c r="AA35" s="318"/>
      <c r="AB35" s="318"/>
      <c r="AC35" s="318"/>
    </row>
    <row r="36" spans="2:29">
      <c r="B36" s="281" t="s">
        <v>273</v>
      </c>
      <c r="C36" s="438"/>
      <c r="D36" s="438"/>
      <c r="E36" s="438"/>
      <c r="F36" s="438"/>
      <c r="G36" s="438"/>
      <c r="H36" s="438"/>
      <c r="I36" s="438"/>
      <c r="J36" s="438"/>
      <c r="K36" s="438"/>
      <c r="L36" s="438"/>
      <c r="M36" s="438"/>
      <c r="N36" s="438"/>
      <c r="O36" s="339">
        <v>3329.1147903900005</v>
      </c>
      <c r="R36" s="318"/>
      <c r="S36" s="318"/>
      <c r="T36" s="343"/>
      <c r="U36" s="318"/>
      <c r="V36" s="318"/>
      <c r="W36" s="318"/>
      <c r="X36" s="318"/>
      <c r="Y36" s="318"/>
      <c r="Z36" s="318"/>
      <c r="AA36" s="318"/>
      <c r="AB36" s="318"/>
      <c r="AC36" s="318"/>
    </row>
    <row r="37" spans="2:29" ht="16.5" thickBot="1">
      <c r="B37" s="295" t="s">
        <v>274</v>
      </c>
      <c r="C37" s="340">
        <v>3456.9985978600002</v>
      </c>
      <c r="D37" s="340">
        <v>348.68078566000003</v>
      </c>
      <c r="E37" s="340">
        <v>723.21726208999985</v>
      </c>
      <c r="F37" s="340">
        <v>116.00606815</v>
      </c>
      <c r="G37" s="340">
        <v>2776.8043812699998</v>
      </c>
      <c r="H37" s="340">
        <v>296.98512341000003</v>
      </c>
      <c r="I37" s="340">
        <v>968.08051435999994</v>
      </c>
      <c r="J37" s="340">
        <v>60812.978461770006</v>
      </c>
      <c r="K37" s="340">
        <v>4271.9877861300001</v>
      </c>
      <c r="L37" s="340">
        <v>9620.72089538</v>
      </c>
      <c r="M37" s="340">
        <v>543.25322000000006</v>
      </c>
      <c r="N37" s="340">
        <v>843.36740267000005</v>
      </c>
      <c r="O37" s="340">
        <v>88109.15683521</v>
      </c>
      <c r="R37" s="318"/>
      <c r="S37" s="318"/>
      <c r="T37" s="343"/>
      <c r="U37" s="318"/>
      <c r="V37" s="318"/>
      <c r="W37" s="318"/>
      <c r="X37" s="318"/>
      <c r="Y37" s="318"/>
      <c r="Z37" s="318"/>
      <c r="AA37" s="318"/>
      <c r="AB37" s="318"/>
      <c r="AC37" s="318"/>
    </row>
    <row r="38" spans="2:29" ht="17.25" thickTop="1" thickBot="1">
      <c r="B38" s="300" t="s">
        <v>86</v>
      </c>
      <c r="C38" s="341">
        <v>6576.4745847800004</v>
      </c>
      <c r="D38" s="341">
        <v>3956.3376180099999</v>
      </c>
      <c r="E38" s="341">
        <v>11072.446220779999</v>
      </c>
      <c r="F38" s="341">
        <v>5100.5243815000003</v>
      </c>
      <c r="G38" s="341">
        <v>20602.60112711</v>
      </c>
      <c r="H38" s="341">
        <v>1542.9936718500003</v>
      </c>
      <c r="I38" s="341">
        <v>28316.767176770001</v>
      </c>
      <c r="J38" s="341">
        <v>88507.922650290013</v>
      </c>
      <c r="K38" s="341">
        <v>322868.40951775998</v>
      </c>
      <c r="L38" s="341">
        <v>56196.04024278</v>
      </c>
      <c r="M38" s="341">
        <v>2720.0733814999999</v>
      </c>
      <c r="N38" s="341">
        <v>15085.799266859998</v>
      </c>
      <c r="O38" s="341">
        <v>575790.37612820009</v>
      </c>
      <c r="R38" s="318"/>
      <c r="S38" s="318"/>
      <c r="T38" s="343"/>
      <c r="U38" s="318"/>
      <c r="V38" s="318"/>
      <c r="W38" s="318"/>
      <c r="X38" s="318"/>
      <c r="Y38" s="318"/>
      <c r="Z38" s="318"/>
      <c r="AA38" s="318"/>
      <c r="AB38" s="318"/>
      <c r="AC38" s="318"/>
    </row>
    <row r="39" spans="2:29" ht="16.5" thickTop="1">
      <c r="C39" s="472"/>
      <c r="R39" s="318"/>
      <c r="S39" s="318"/>
      <c r="T39" s="343"/>
      <c r="U39" s="318"/>
      <c r="V39" s="318"/>
      <c r="W39" s="318"/>
      <c r="X39" s="318"/>
      <c r="Y39" s="318"/>
      <c r="Z39" s="318"/>
      <c r="AA39" s="318"/>
      <c r="AB39" s="318"/>
      <c r="AC39" s="318"/>
    </row>
    <row r="40" spans="2:29">
      <c r="B40" s="342"/>
      <c r="C40" s="473"/>
      <c r="D40" s="342"/>
      <c r="E40" s="342"/>
      <c r="F40" s="342"/>
      <c r="G40" s="342"/>
      <c r="H40" s="342"/>
      <c r="I40" s="342"/>
      <c r="J40" s="342"/>
      <c r="K40" s="342"/>
      <c r="L40" s="342"/>
      <c r="M40" s="342"/>
      <c r="N40" s="342"/>
      <c r="O40" s="342"/>
      <c r="P40" s="342"/>
      <c r="Q40" s="342"/>
      <c r="R40" s="318"/>
      <c r="S40" s="318"/>
      <c r="T40" s="318"/>
      <c r="U40" s="318"/>
      <c r="V40" s="318"/>
      <c r="W40" s="318"/>
      <c r="X40" s="318"/>
      <c r="Y40" s="318"/>
      <c r="Z40" s="318"/>
      <c r="AA40" s="318"/>
      <c r="AB40" s="318"/>
      <c r="AC40" s="318"/>
    </row>
    <row r="41" spans="2:29">
      <c r="B41" s="342"/>
      <c r="C41" s="704"/>
      <c r="D41" s="342"/>
      <c r="E41" s="342"/>
      <c r="F41" s="342"/>
      <c r="G41" s="342"/>
      <c r="H41" s="342"/>
      <c r="I41" s="342"/>
      <c r="J41" s="342"/>
      <c r="K41" s="342"/>
      <c r="L41" s="342"/>
      <c r="M41" s="342"/>
      <c r="N41" s="342"/>
      <c r="O41" s="342"/>
      <c r="P41" s="342"/>
      <c r="Q41" s="342"/>
      <c r="R41" s="318"/>
      <c r="S41" s="318"/>
      <c r="T41" s="318"/>
      <c r="U41" s="318"/>
      <c r="V41" s="318"/>
      <c r="W41" s="318"/>
      <c r="X41" s="318"/>
      <c r="Y41" s="318"/>
      <c r="Z41" s="318"/>
      <c r="AA41" s="318"/>
      <c r="AB41" s="318"/>
      <c r="AC41" s="318"/>
    </row>
    <row r="42" spans="2:29" ht="72.75">
      <c r="B42" s="303"/>
      <c r="C42" s="305" t="s">
        <v>282</v>
      </c>
      <c r="D42" s="305" t="s">
        <v>283</v>
      </c>
      <c r="E42" s="305" t="s">
        <v>192</v>
      </c>
      <c r="F42" s="305" t="s">
        <v>193</v>
      </c>
      <c r="G42" s="305" t="s">
        <v>284</v>
      </c>
      <c r="H42" s="305" t="s">
        <v>194</v>
      </c>
      <c r="I42" s="305" t="s">
        <v>285</v>
      </c>
      <c r="J42" s="305" t="s">
        <v>286</v>
      </c>
      <c r="K42" s="305" t="s">
        <v>287</v>
      </c>
      <c r="L42" s="305" t="s">
        <v>288</v>
      </c>
      <c r="M42" s="305" t="s">
        <v>195</v>
      </c>
      <c r="N42" s="305" t="s">
        <v>196</v>
      </c>
      <c r="O42" s="305" t="s">
        <v>175</v>
      </c>
      <c r="R42" s="318"/>
      <c r="S42" s="318"/>
      <c r="T42" s="318"/>
      <c r="U42" s="318"/>
      <c r="V42" s="318"/>
      <c r="W42" s="318"/>
      <c r="X42" s="318"/>
      <c r="Y42" s="318"/>
      <c r="Z42" s="318"/>
      <c r="AA42" s="318"/>
      <c r="AB42" s="318"/>
      <c r="AC42" s="318"/>
    </row>
    <row r="43" spans="2:29" ht="16.5" thickBot="1">
      <c r="B43" s="307" t="s">
        <v>242</v>
      </c>
      <c r="C43" s="308">
        <v>0</v>
      </c>
      <c r="D43" s="308">
        <v>0</v>
      </c>
      <c r="E43" s="308">
        <v>0</v>
      </c>
      <c r="F43" s="308">
        <v>0</v>
      </c>
      <c r="G43" s="308">
        <v>0</v>
      </c>
      <c r="H43" s="308">
        <v>0</v>
      </c>
      <c r="I43" s="308">
        <v>0</v>
      </c>
      <c r="J43" s="308">
        <v>17721.981298160001</v>
      </c>
      <c r="K43" s="308">
        <v>0</v>
      </c>
      <c r="L43" s="308">
        <v>0</v>
      </c>
      <c r="M43" s="308">
        <v>0</v>
      </c>
      <c r="N43" s="308">
        <v>0</v>
      </c>
      <c r="O43" s="308">
        <v>17721.981298160001</v>
      </c>
      <c r="R43" s="318"/>
      <c r="S43" s="318"/>
      <c r="T43" s="343"/>
      <c r="U43" s="318"/>
      <c r="V43" s="318"/>
      <c r="W43" s="318"/>
      <c r="X43" s="318"/>
      <c r="Y43" s="318"/>
      <c r="Z43" s="318"/>
      <c r="AA43" s="318"/>
      <c r="AB43" s="318"/>
      <c r="AC43" s="318"/>
    </row>
    <row r="44" spans="2:29" ht="16.5" thickBot="1">
      <c r="B44" s="288" t="s">
        <v>108</v>
      </c>
      <c r="C44" s="344">
        <v>0</v>
      </c>
      <c r="D44" s="344">
        <v>0</v>
      </c>
      <c r="E44" s="344">
        <v>0</v>
      </c>
      <c r="F44" s="344">
        <v>0</v>
      </c>
      <c r="G44" s="344">
        <v>0</v>
      </c>
      <c r="H44" s="344">
        <v>0</v>
      </c>
      <c r="I44" s="344">
        <v>0</v>
      </c>
      <c r="J44" s="344">
        <v>4063.9035900200001</v>
      </c>
      <c r="K44" s="344">
        <v>0</v>
      </c>
      <c r="L44" s="344">
        <v>0</v>
      </c>
      <c r="M44" s="344">
        <v>59.84135508</v>
      </c>
      <c r="N44" s="344">
        <v>49.286790150000002</v>
      </c>
      <c r="O44" s="344">
        <v>4173.0697346999996</v>
      </c>
      <c r="R44" s="318"/>
      <c r="S44" s="318"/>
      <c r="T44" s="343"/>
      <c r="U44" s="318"/>
      <c r="V44" s="318"/>
      <c r="W44" s="318"/>
      <c r="X44" s="318"/>
      <c r="Y44" s="318"/>
      <c r="Z44" s="318"/>
      <c r="AA44" s="318"/>
      <c r="AB44" s="318"/>
      <c r="AC44" s="318"/>
    </row>
    <row r="45" spans="2:29" ht="16.5" thickBot="1">
      <c r="B45" s="288" t="s">
        <v>115</v>
      </c>
      <c r="C45" s="344">
        <v>1432.6790329</v>
      </c>
      <c r="D45" s="344">
        <v>3776.7257288500005</v>
      </c>
      <c r="E45" s="344">
        <v>12396.217500679999</v>
      </c>
      <c r="F45" s="344">
        <v>4488.6774454500001</v>
      </c>
      <c r="G45" s="344">
        <v>16186.91540181</v>
      </c>
      <c r="H45" s="344">
        <v>1570.09286677</v>
      </c>
      <c r="I45" s="344">
        <v>24371.981496709999</v>
      </c>
      <c r="J45" s="344">
        <v>34037.946753429998</v>
      </c>
      <c r="K45" s="344">
        <v>0</v>
      </c>
      <c r="L45" s="344">
        <v>0</v>
      </c>
      <c r="M45" s="344">
        <v>2583.92440093</v>
      </c>
      <c r="N45" s="344">
        <v>2862.3508147500002</v>
      </c>
      <c r="O45" s="344">
        <v>103707.78179688999</v>
      </c>
      <c r="R45" s="318"/>
      <c r="S45" s="318"/>
      <c r="T45" s="343"/>
      <c r="U45" s="318"/>
      <c r="V45" s="318"/>
      <c r="W45" s="318"/>
      <c r="X45" s="318"/>
      <c r="Y45" s="318"/>
      <c r="Z45" s="318"/>
      <c r="AA45" s="318"/>
      <c r="AB45" s="318"/>
      <c r="AC45" s="318"/>
    </row>
    <row r="46" spans="2:29" ht="16.5" thickBot="1">
      <c r="B46" s="323" t="s">
        <v>264</v>
      </c>
      <c r="C46" s="345">
        <v>10.010259960000001</v>
      </c>
      <c r="D46" s="345">
        <v>1092.4902451400001</v>
      </c>
      <c r="E46" s="345">
        <v>234.28101364</v>
      </c>
      <c r="F46" s="345">
        <v>160.35310883000002</v>
      </c>
      <c r="G46" s="345">
        <v>981.82801819000008</v>
      </c>
      <c r="H46" s="345">
        <v>120.68186632</v>
      </c>
      <c r="I46" s="345">
        <v>13296.34393483</v>
      </c>
      <c r="J46" s="345">
        <v>308.09067271000004</v>
      </c>
      <c r="K46" s="345">
        <v>0</v>
      </c>
      <c r="L46" s="345">
        <v>0</v>
      </c>
      <c r="M46" s="345">
        <v>391.70517699999999</v>
      </c>
      <c r="N46" s="345">
        <v>0</v>
      </c>
      <c r="O46" s="345">
        <v>16595.784296620001</v>
      </c>
      <c r="R46" s="318"/>
      <c r="S46" s="318"/>
      <c r="T46" s="343"/>
      <c r="U46" s="318"/>
      <c r="V46" s="318"/>
      <c r="W46" s="318"/>
      <c r="X46" s="318"/>
      <c r="Y46" s="318"/>
      <c r="Z46" s="318"/>
      <c r="AA46" s="318"/>
      <c r="AB46" s="318"/>
      <c r="AC46" s="318"/>
    </row>
    <row r="47" spans="2:29" ht="16.5" thickBot="1">
      <c r="B47" s="323" t="s">
        <v>265</v>
      </c>
      <c r="C47" s="345">
        <v>1202.59191751</v>
      </c>
      <c r="D47" s="345">
        <v>39.454731259999996</v>
      </c>
      <c r="E47" s="345">
        <v>1420.0765529100001</v>
      </c>
      <c r="F47" s="345">
        <v>537.72367354999994</v>
      </c>
      <c r="G47" s="345">
        <v>2523.9225988899998</v>
      </c>
      <c r="H47" s="345">
        <v>70.861513049999999</v>
      </c>
      <c r="I47" s="345">
        <v>1888.3747589100001</v>
      </c>
      <c r="J47" s="345">
        <v>3590.5830130500003</v>
      </c>
      <c r="K47" s="345">
        <v>0</v>
      </c>
      <c r="L47" s="345">
        <v>0</v>
      </c>
      <c r="M47" s="345">
        <v>36.564351119999998</v>
      </c>
      <c r="N47" s="345">
        <v>351.85614837999998</v>
      </c>
      <c r="O47" s="345">
        <v>11662.009258630002</v>
      </c>
      <c r="R47" s="318"/>
      <c r="S47" s="318"/>
      <c r="T47" s="343"/>
      <c r="U47" s="318"/>
      <c r="V47" s="318"/>
      <c r="W47" s="318"/>
      <c r="X47" s="318"/>
      <c r="Y47" s="318"/>
      <c r="Z47" s="318"/>
      <c r="AA47" s="318"/>
      <c r="AB47" s="318"/>
      <c r="AC47" s="318"/>
    </row>
    <row r="48" spans="2:29" ht="16.5" thickBot="1">
      <c r="B48" s="324" t="s">
        <v>197</v>
      </c>
      <c r="C48" s="345">
        <v>1672.1417410199999</v>
      </c>
      <c r="D48" s="345">
        <v>9.5676915299999994</v>
      </c>
      <c r="E48" s="345">
        <v>514.37171044000002</v>
      </c>
      <c r="F48" s="345">
        <v>613.55493373000002</v>
      </c>
      <c r="G48" s="345">
        <v>2127.3998937699998</v>
      </c>
      <c r="H48" s="345">
        <v>40.792062449999996</v>
      </c>
      <c r="I48" s="345">
        <v>4357.7789931300003</v>
      </c>
      <c r="J48" s="345">
        <v>2628.6684207399999</v>
      </c>
      <c r="K48" s="345">
        <v>324590.13745604997</v>
      </c>
      <c r="L48" s="345">
        <v>48396.238720109999</v>
      </c>
      <c r="M48" s="345">
        <v>0</v>
      </c>
      <c r="N48" s="345">
        <v>9736.4415565799991</v>
      </c>
      <c r="O48" s="345">
        <v>394687.09482056001</v>
      </c>
      <c r="R48" s="318"/>
      <c r="S48" s="318"/>
      <c r="T48" s="343"/>
      <c r="U48" s="318"/>
      <c r="V48" s="318"/>
      <c r="W48" s="318"/>
      <c r="X48" s="318"/>
      <c r="Y48" s="318"/>
      <c r="Z48" s="318"/>
      <c r="AA48" s="318"/>
      <c r="AB48" s="318"/>
      <c r="AC48" s="318"/>
    </row>
    <row r="49" spans="2:29" ht="16.5" thickBot="1">
      <c r="B49" s="325" t="s">
        <v>245</v>
      </c>
      <c r="C49" s="345">
        <v>1474.97755441</v>
      </c>
      <c r="D49" s="345">
        <v>8.0797767599999997</v>
      </c>
      <c r="E49" s="345">
        <v>343.85351544999997</v>
      </c>
      <c r="F49" s="345">
        <v>312.09342643000002</v>
      </c>
      <c r="G49" s="345">
        <v>1618.6769965399999</v>
      </c>
      <c r="H49" s="345">
        <v>27.02645433</v>
      </c>
      <c r="I49" s="345">
        <v>4107.7200755900003</v>
      </c>
      <c r="J49" s="345">
        <v>1874.82310218</v>
      </c>
      <c r="K49" s="345">
        <v>324590.13745499001</v>
      </c>
      <c r="L49" s="345">
        <v>1.30666674</v>
      </c>
      <c r="M49" s="345">
        <v>0</v>
      </c>
      <c r="N49" s="345">
        <v>0</v>
      </c>
      <c r="O49" s="345">
        <v>334358.69502341998</v>
      </c>
      <c r="R49" s="318"/>
      <c r="S49" s="318"/>
      <c r="T49" s="343"/>
      <c r="U49" s="318"/>
      <c r="V49" s="318"/>
      <c r="W49" s="318"/>
      <c r="X49" s="318"/>
      <c r="Y49" s="318"/>
      <c r="Z49" s="318"/>
      <c r="AA49" s="318"/>
      <c r="AB49" s="318"/>
      <c r="AC49" s="318"/>
    </row>
    <row r="50" spans="2:29" ht="16.5" thickBot="1">
      <c r="B50" s="326" t="s">
        <v>266</v>
      </c>
      <c r="C50" s="345">
        <v>1474.97755441</v>
      </c>
      <c r="D50" s="345">
        <v>8.0797767599999997</v>
      </c>
      <c r="E50" s="345">
        <v>343.85351544999997</v>
      </c>
      <c r="F50" s="345">
        <v>312.09342643000002</v>
      </c>
      <c r="G50" s="345">
        <v>1618.6769965399999</v>
      </c>
      <c r="H50" s="345">
        <v>27.02645433</v>
      </c>
      <c r="I50" s="345">
        <v>4107.7200755900003</v>
      </c>
      <c r="J50" s="345">
        <v>1874.82310218</v>
      </c>
      <c r="K50" s="345">
        <v>0</v>
      </c>
      <c r="L50" s="345">
        <v>1.30666674</v>
      </c>
      <c r="M50" s="345">
        <v>0</v>
      </c>
      <c r="N50" s="345">
        <v>0</v>
      </c>
      <c r="O50" s="345">
        <v>9768.5575684300002</v>
      </c>
      <c r="R50" s="318"/>
      <c r="S50" s="318"/>
      <c r="T50" s="343"/>
      <c r="U50" s="318"/>
      <c r="V50" s="318"/>
      <c r="W50" s="318"/>
      <c r="X50" s="318"/>
      <c r="Y50" s="318"/>
      <c r="Z50" s="318"/>
      <c r="AA50" s="318"/>
      <c r="AB50" s="318"/>
      <c r="AC50" s="318"/>
    </row>
    <row r="51" spans="2:29" ht="16.5" thickBot="1">
      <c r="B51" s="326" t="s">
        <v>267</v>
      </c>
      <c r="C51" s="345">
        <v>0</v>
      </c>
      <c r="D51" s="345">
        <v>0</v>
      </c>
      <c r="E51" s="345">
        <v>0</v>
      </c>
      <c r="F51" s="345">
        <v>0</v>
      </c>
      <c r="G51" s="345">
        <v>0</v>
      </c>
      <c r="H51" s="345">
        <v>0</v>
      </c>
      <c r="I51" s="345">
        <v>0</v>
      </c>
      <c r="J51" s="345">
        <v>0</v>
      </c>
      <c r="K51" s="345">
        <v>324590.13745499001</v>
      </c>
      <c r="L51" s="345">
        <v>0</v>
      </c>
      <c r="M51" s="345">
        <v>0</v>
      </c>
      <c r="N51" s="345">
        <v>0</v>
      </c>
      <c r="O51" s="345">
        <v>324590.13745499001</v>
      </c>
      <c r="R51" s="318"/>
      <c r="S51" s="318"/>
      <c r="T51" s="343"/>
      <c r="U51" s="318"/>
      <c r="V51" s="318"/>
      <c r="W51" s="318"/>
      <c r="X51" s="318"/>
      <c r="Y51" s="318"/>
      <c r="Z51" s="318"/>
      <c r="AA51" s="318"/>
      <c r="AB51" s="318"/>
      <c r="AC51" s="318"/>
    </row>
    <row r="52" spans="2:29" ht="16.5" thickBot="1">
      <c r="B52" s="325" t="s">
        <v>268</v>
      </c>
      <c r="C52" s="345">
        <v>0</v>
      </c>
      <c r="D52" s="345">
        <v>0</v>
      </c>
      <c r="E52" s="345">
        <v>0</v>
      </c>
      <c r="F52" s="345">
        <v>0</v>
      </c>
      <c r="G52" s="345">
        <v>0</v>
      </c>
      <c r="H52" s="345">
        <v>0</v>
      </c>
      <c r="I52" s="345">
        <v>0</v>
      </c>
      <c r="J52" s="345">
        <v>0</v>
      </c>
      <c r="K52" s="345">
        <v>0</v>
      </c>
      <c r="L52" s="345">
        <v>40285.30764503</v>
      </c>
      <c r="M52" s="345">
        <v>0</v>
      </c>
      <c r="N52" s="345">
        <v>0</v>
      </c>
      <c r="O52" s="345">
        <v>40285.30764503</v>
      </c>
      <c r="R52" s="318"/>
      <c r="S52" s="318"/>
      <c r="T52" s="343"/>
      <c r="U52" s="318"/>
      <c r="V52" s="318"/>
      <c r="W52" s="318"/>
      <c r="X52" s="318"/>
      <c r="Y52" s="318"/>
      <c r="Z52" s="318"/>
      <c r="AA52" s="318"/>
      <c r="AB52" s="318"/>
      <c r="AC52" s="318"/>
    </row>
    <row r="53" spans="2:29" ht="16.5" thickBot="1">
      <c r="B53" s="325" t="s">
        <v>269</v>
      </c>
      <c r="C53" s="345">
        <v>197.16418661</v>
      </c>
      <c r="D53" s="345">
        <v>1.4879147699999999</v>
      </c>
      <c r="E53" s="345">
        <v>170.51819499000001</v>
      </c>
      <c r="F53" s="345">
        <v>301.46150729999999</v>
      </c>
      <c r="G53" s="345">
        <v>508.72289723</v>
      </c>
      <c r="H53" s="345">
        <v>13.76560812</v>
      </c>
      <c r="I53" s="345">
        <v>250.05891753999998</v>
      </c>
      <c r="J53" s="345">
        <v>753.8453185599999</v>
      </c>
      <c r="K53" s="345">
        <v>0</v>
      </c>
      <c r="L53" s="345">
        <v>8109.6244083399997</v>
      </c>
      <c r="M53" s="345">
        <v>0</v>
      </c>
      <c r="N53" s="345">
        <v>9736.4415565799991</v>
      </c>
      <c r="O53" s="345">
        <v>20043.092152109999</v>
      </c>
      <c r="R53" s="318"/>
      <c r="S53" s="318"/>
      <c r="T53" s="343"/>
      <c r="U53" s="318"/>
      <c r="V53" s="318"/>
      <c r="W53" s="318"/>
      <c r="X53" s="318"/>
      <c r="Y53" s="318"/>
      <c r="Z53" s="318"/>
      <c r="AA53" s="318"/>
      <c r="AB53" s="318"/>
      <c r="AC53" s="318"/>
    </row>
    <row r="54" spans="2:29" ht="16.5" thickBot="1">
      <c r="B54" s="326" t="s">
        <v>266</v>
      </c>
      <c r="C54" s="345">
        <v>197.16418661</v>
      </c>
      <c r="D54" s="345">
        <v>1.4879147699999999</v>
      </c>
      <c r="E54" s="345">
        <v>170.51819499000001</v>
      </c>
      <c r="F54" s="345">
        <v>301.46150729999999</v>
      </c>
      <c r="G54" s="345">
        <v>508.72289723</v>
      </c>
      <c r="H54" s="345">
        <v>13.76560812</v>
      </c>
      <c r="I54" s="345">
        <v>250.05891753999998</v>
      </c>
      <c r="J54" s="345">
        <v>753.8453185599999</v>
      </c>
      <c r="K54" s="345">
        <v>0</v>
      </c>
      <c r="L54" s="345">
        <v>2.84758618</v>
      </c>
      <c r="M54" s="345">
        <v>0</v>
      </c>
      <c r="N54" s="345">
        <v>0</v>
      </c>
      <c r="O54" s="345">
        <v>2199.8721312999996</v>
      </c>
      <c r="R54" s="318"/>
      <c r="S54" s="318"/>
      <c r="T54" s="343"/>
      <c r="U54" s="318"/>
      <c r="V54" s="318"/>
      <c r="W54" s="318"/>
      <c r="X54" s="318"/>
      <c r="Y54" s="318"/>
      <c r="Z54" s="318"/>
      <c r="AA54" s="318"/>
      <c r="AB54" s="318"/>
      <c r="AC54" s="318"/>
    </row>
    <row r="55" spans="2:29" ht="16.5" thickBot="1">
      <c r="B55" s="326" t="s">
        <v>267</v>
      </c>
      <c r="C55" s="345">
        <v>0</v>
      </c>
      <c r="D55" s="345">
        <v>0</v>
      </c>
      <c r="E55" s="345">
        <v>0</v>
      </c>
      <c r="F55" s="345">
        <v>0</v>
      </c>
      <c r="G55" s="345">
        <v>0</v>
      </c>
      <c r="H55" s="345">
        <v>0</v>
      </c>
      <c r="I55" s="345">
        <v>0</v>
      </c>
      <c r="J55" s="345">
        <v>0</v>
      </c>
      <c r="K55" s="345">
        <v>0</v>
      </c>
      <c r="L55" s="345">
        <v>8106.7768221599999</v>
      </c>
      <c r="M55" s="345">
        <v>0</v>
      </c>
      <c r="N55" s="345">
        <v>9736.4415565799991</v>
      </c>
      <c r="O55" s="345">
        <v>17843.22002081</v>
      </c>
      <c r="R55" s="318"/>
      <c r="S55" s="318"/>
      <c r="T55" s="343"/>
      <c r="U55" s="318"/>
      <c r="V55" s="318"/>
      <c r="W55" s="318"/>
      <c r="X55" s="318"/>
      <c r="Y55" s="318"/>
      <c r="Z55" s="318"/>
      <c r="AA55" s="318"/>
      <c r="AB55" s="318"/>
      <c r="AC55" s="318"/>
    </row>
    <row r="56" spans="2:29" ht="16.5" thickBot="1">
      <c r="B56" s="324" t="s">
        <v>250</v>
      </c>
      <c r="C56" s="345">
        <v>0</v>
      </c>
      <c r="D56" s="345">
        <v>0</v>
      </c>
      <c r="E56" s="345">
        <v>0</v>
      </c>
      <c r="F56" s="345">
        <v>0</v>
      </c>
      <c r="G56" s="345">
        <v>0</v>
      </c>
      <c r="H56" s="345">
        <v>0</v>
      </c>
      <c r="I56" s="345">
        <v>0</v>
      </c>
      <c r="J56" s="345">
        <v>819.73531619999994</v>
      </c>
      <c r="K56" s="345">
        <v>0</v>
      </c>
      <c r="L56" s="345">
        <v>0</v>
      </c>
      <c r="M56" s="345">
        <v>0</v>
      </c>
      <c r="N56" s="345">
        <v>0</v>
      </c>
      <c r="O56" s="345">
        <v>819.73531619999994</v>
      </c>
      <c r="R56" s="318"/>
      <c r="S56" s="318"/>
      <c r="T56" s="343"/>
      <c r="U56" s="318"/>
      <c r="V56" s="318"/>
      <c r="W56" s="318"/>
      <c r="X56" s="318"/>
      <c r="Y56" s="318"/>
      <c r="Z56" s="318"/>
      <c r="AA56" s="318"/>
      <c r="AB56" s="318"/>
      <c r="AC56" s="318"/>
    </row>
    <row r="57" spans="2:29">
      <c r="B57" s="327" t="s">
        <v>625</v>
      </c>
      <c r="C57" s="346"/>
      <c r="D57" s="346"/>
      <c r="E57" s="346"/>
      <c r="F57" s="346"/>
      <c r="G57" s="346"/>
      <c r="H57" s="346"/>
      <c r="I57" s="346"/>
      <c r="J57" s="346"/>
      <c r="K57" s="346"/>
      <c r="L57" s="346"/>
      <c r="M57" s="346"/>
      <c r="N57" s="346"/>
      <c r="O57" s="347">
        <v>10207.732039460001</v>
      </c>
      <c r="R57" s="318"/>
      <c r="S57" s="318"/>
      <c r="T57" s="343"/>
      <c r="U57" s="318"/>
      <c r="V57" s="318"/>
      <c r="W57" s="318"/>
      <c r="X57" s="318"/>
      <c r="Y57" s="318"/>
      <c r="Z57" s="318"/>
      <c r="AA57" s="318"/>
      <c r="AB57" s="318"/>
      <c r="AC57" s="318"/>
    </row>
    <row r="58" spans="2:29" ht="16.5" thickBot="1">
      <c r="B58" s="295" t="s">
        <v>270</v>
      </c>
      <c r="C58" s="348">
        <v>3104.8207739200002</v>
      </c>
      <c r="D58" s="348">
        <v>3786.2934203800005</v>
      </c>
      <c r="E58" s="348">
        <v>12910.589211119999</v>
      </c>
      <c r="F58" s="348">
        <v>5102.23237918</v>
      </c>
      <c r="G58" s="348">
        <v>18314.35329503</v>
      </c>
      <c r="H58" s="348">
        <v>1610.88492922</v>
      </c>
      <c r="I58" s="348">
        <v>28729.760489839999</v>
      </c>
      <c r="J58" s="348">
        <v>59272.235378549994</v>
      </c>
      <c r="K58" s="348">
        <v>324590.13745604997</v>
      </c>
      <c r="L58" s="348">
        <v>48396.509074720001</v>
      </c>
      <c r="M58" s="348">
        <v>2643.7673970199999</v>
      </c>
      <c r="N58" s="348">
        <v>12648.07916148</v>
      </c>
      <c r="O58" s="348">
        <v>531317.39500597003</v>
      </c>
      <c r="R58" s="318"/>
      <c r="S58" s="318"/>
      <c r="T58" s="343"/>
      <c r="U58" s="318"/>
      <c r="V58" s="318"/>
      <c r="W58" s="318"/>
      <c r="X58" s="318"/>
      <c r="Y58" s="318"/>
      <c r="Z58" s="318"/>
      <c r="AA58" s="318"/>
      <c r="AB58" s="318"/>
      <c r="AC58" s="318"/>
    </row>
    <row r="59" spans="2:29" ht="17.25" thickTop="1" thickBot="1">
      <c r="B59" s="281" t="s">
        <v>242</v>
      </c>
      <c r="C59" s="349">
        <v>0</v>
      </c>
      <c r="D59" s="349">
        <v>0</v>
      </c>
      <c r="E59" s="349">
        <v>0</v>
      </c>
      <c r="F59" s="349">
        <v>0</v>
      </c>
      <c r="G59" s="349">
        <v>0</v>
      </c>
      <c r="H59" s="349">
        <v>0</v>
      </c>
      <c r="I59" s="349">
        <v>0</v>
      </c>
      <c r="J59" s="349">
        <v>76411.661642009989</v>
      </c>
      <c r="K59" s="349">
        <v>0</v>
      </c>
      <c r="L59" s="349">
        <v>0</v>
      </c>
      <c r="M59" s="349">
        <v>26.373825679999999</v>
      </c>
      <c r="N59" s="349">
        <v>0</v>
      </c>
      <c r="O59" s="349">
        <v>76438.179183849992</v>
      </c>
      <c r="R59" s="318"/>
      <c r="S59" s="318"/>
      <c r="T59" s="343"/>
      <c r="U59" s="318"/>
      <c r="V59" s="318"/>
      <c r="W59" s="318"/>
      <c r="X59" s="318"/>
      <c r="Y59" s="318"/>
      <c r="Z59" s="318"/>
      <c r="AA59" s="318"/>
      <c r="AB59" s="318"/>
      <c r="AC59" s="318"/>
    </row>
    <row r="60" spans="2:29" ht="16.5" thickBot="1">
      <c r="B60" s="288" t="s">
        <v>111</v>
      </c>
      <c r="C60" s="344">
        <v>0</v>
      </c>
      <c r="D60" s="344">
        <v>0</v>
      </c>
      <c r="E60" s="344">
        <v>0</v>
      </c>
      <c r="F60" s="344">
        <v>0</v>
      </c>
      <c r="G60" s="344">
        <v>0</v>
      </c>
      <c r="H60" s="344">
        <v>0</v>
      </c>
      <c r="I60" s="344">
        <v>0</v>
      </c>
      <c r="J60" s="344">
        <v>5.2385205999999993</v>
      </c>
      <c r="K60" s="344">
        <v>0</v>
      </c>
      <c r="L60" s="344">
        <v>0</v>
      </c>
      <c r="M60" s="344">
        <v>0</v>
      </c>
      <c r="N60" s="344">
        <v>0</v>
      </c>
      <c r="O60" s="344">
        <v>5.2385205999999993</v>
      </c>
      <c r="R60" s="318"/>
      <c r="S60" s="318"/>
      <c r="T60" s="343"/>
      <c r="U60" s="318"/>
      <c r="V60" s="318"/>
      <c r="W60" s="318"/>
      <c r="X60" s="318"/>
      <c r="Y60" s="318"/>
      <c r="Z60" s="318"/>
      <c r="AA60" s="318"/>
      <c r="AB60" s="318"/>
      <c r="AC60" s="318"/>
    </row>
    <row r="61" spans="2:29" ht="16.5" thickBot="1">
      <c r="B61" s="288" t="s">
        <v>112</v>
      </c>
      <c r="C61" s="344">
        <v>0</v>
      </c>
      <c r="D61" s="344">
        <v>0</v>
      </c>
      <c r="E61" s="344">
        <v>0</v>
      </c>
      <c r="F61" s="344">
        <v>0</v>
      </c>
      <c r="G61" s="344">
        <v>0</v>
      </c>
      <c r="H61" s="344">
        <v>0</v>
      </c>
      <c r="I61" s="344">
        <v>0</v>
      </c>
      <c r="J61" s="344">
        <v>20.96960146</v>
      </c>
      <c r="K61" s="344">
        <v>0</v>
      </c>
      <c r="L61" s="344">
        <v>0</v>
      </c>
      <c r="M61" s="344">
        <v>0</v>
      </c>
      <c r="N61" s="344">
        <v>0</v>
      </c>
      <c r="O61" s="344">
        <v>20.96960146</v>
      </c>
      <c r="R61" s="318"/>
      <c r="S61" s="318"/>
      <c r="T61" s="343"/>
      <c r="U61" s="318"/>
      <c r="V61" s="318"/>
      <c r="W61" s="318"/>
      <c r="X61" s="318"/>
      <c r="Y61" s="318"/>
      <c r="Z61" s="318"/>
      <c r="AA61" s="318"/>
      <c r="AB61" s="318"/>
      <c r="AC61" s="318"/>
    </row>
    <row r="62" spans="2:29" ht="16.5" thickBot="1">
      <c r="B62" s="288" t="s">
        <v>113</v>
      </c>
      <c r="C62" s="344">
        <v>0</v>
      </c>
      <c r="D62" s="344">
        <v>0</v>
      </c>
      <c r="E62" s="344">
        <v>0</v>
      </c>
      <c r="F62" s="344">
        <v>0</v>
      </c>
      <c r="G62" s="344">
        <v>0</v>
      </c>
      <c r="H62" s="344">
        <v>0</v>
      </c>
      <c r="I62" s="344">
        <v>0</v>
      </c>
      <c r="J62" s="344">
        <v>1837.0883668399999</v>
      </c>
      <c r="K62" s="344">
        <v>0</v>
      </c>
      <c r="L62" s="344">
        <v>0</v>
      </c>
      <c r="M62" s="344">
        <v>0</v>
      </c>
      <c r="N62" s="344">
        <v>0</v>
      </c>
      <c r="O62" s="344">
        <v>1837.0883668399999</v>
      </c>
      <c r="R62" s="318"/>
      <c r="S62" s="318"/>
      <c r="T62" s="343"/>
      <c r="U62" s="318"/>
      <c r="V62" s="318"/>
      <c r="W62" s="318"/>
      <c r="X62" s="318"/>
      <c r="Y62" s="318"/>
      <c r="Z62" s="318"/>
      <c r="AA62" s="318"/>
      <c r="AB62" s="318"/>
      <c r="AC62" s="318"/>
    </row>
    <row r="63" spans="2:29" ht="16.5" thickBot="1">
      <c r="B63" s="288" t="s">
        <v>114</v>
      </c>
      <c r="C63" s="344">
        <v>0</v>
      </c>
      <c r="D63" s="344">
        <v>0</v>
      </c>
      <c r="E63" s="344">
        <v>0</v>
      </c>
      <c r="F63" s="344">
        <v>0</v>
      </c>
      <c r="G63" s="344">
        <v>0</v>
      </c>
      <c r="H63" s="344">
        <v>0</v>
      </c>
      <c r="I63" s="344">
        <v>0</v>
      </c>
      <c r="J63" s="344">
        <v>0</v>
      </c>
      <c r="K63" s="344">
        <v>0</v>
      </c>
      <c r="L63" s="344">
        <v>0</v>
      </c>
      <c r="M63" s="344">
        <v>0</v>
      </c>
      <c r="N63" s="344">
        <v>0</v>
      </c>
      <c r="O63" s="344">
        <v>0</v>
      </c>
      <c r="R63" s="318"/>
      <c r="S63" s="318"/>
      <c r="T63" s="343"/>
      <c r="U63" s="318"/>
      <c r="V63" s="318"/>
      <c r="W63" s="318"/>
      <c r="X63" s="318"/>
      <c r="Y63" s="318"/>
      <c r="Z63" s="318"/>
      <c r="AA63" s="318"/>
      <c r="AB63" s="318"/>
      <c r="AC63" s="318"/>
    </row>
    <row r="64" spans="2:29" ht="16.5" thickBot="1">
      <c r="B64" s="288" t="s">
        <v>108</v>
      </c>
      <c r="C64" s="344">
        <v>0</v>
      </c>
      <c r="D64" s="344">
        <v>0</v>
      </c>
      <c r="E64" s="344">
        <v>0</v>
      </c>
      <c r="F64" s="344">
        <v>0</v>
      </c>
      <c r="G64" s="344">
        <v>0.86099328000000008</v>
      </c>
      <c r="H64" s="344">
        <v>0</v>
      </c>
      <c r="I64" s="344">
        <v>0</v>
      </c>
      <c r="J64" s="344">
        <v>183.67978055</v>
      </c>
      <c r="K64" s="344">
        <v>0</v>
      </c>
      <c r="L64" s="344">
        <v>0</v>
      </c>
      <c r="M64" s="344">
        <v>4.0351684099999998</v>
      </c>
      <c r="N64" s="344">
        <v>0</v>
      </c>
      <c r="O64" s="344">
        <v>188.57594224000002</v>
      </c>
      <c r="R64" s="318"/>
      <c r="S64" s="318"/>
      <c r="T64" s="343"/>
      <c r="U64" s="318"/>
      <c r="V64" s="318"/>
      <c r="W64" s="318"/>
      <c r="X64" s="318"/>
      <c r="Y64" s="318"/>
      <c r="Z64" s="318"/>
      <c r="AA64" s="318"/>
      <c r="AB64" s="318"/>
      <c r="AC64" s="318"/>
    </row>
    <row r="65" spans="2:29" ht="16.5" thickBot="1">
      <c r="B65" s="288" t="s">
        <v>115</v>
      </c>
      <c r="C65" s="344">
        <v>1837.0201681800002</v>
      </c>
      <c r="D65" s="344">
        <v>304.62293019999998</v>
      </c>
      <c r="E65" s="344">
        <v>1472.2862189800001</v>
      </c>
      <c r="F65" s="344">
        <v>104.63985633</v>
      </c>
      <c r="G65" s="344">
        <v>3390.9392898200003</v>
      </c>
      <c r="H65" s="344">
        <v>140.84004724000002</v>
      </c>
      <c r="I65" s="344">
        <v>1032.9541373</v>
      </c>
      <c r="J65" s="344">
        <v>7735.8154925400004</v>
      </c>
      <c r="K65" s="344">
        <v>59.627612770000006</v>
      </c>
      <c r="L65" s="344">
        <v>412.45074569999997</v>
      </c>
      <c r="M65" s="344">
        <v>282.38446980999998</v>
      </c>
      <c r="N65" s="344">
        <v>54.711376090000002</v>
      </c>
      <c r="O65" s="344">
        <v>16828.292344960002</v>
      </c>
      <c r="R65" s="318"/>
      <c r="S65" s="318"/>
      <c r="T65" s="343"/>
      <c r="U65" s="318"/>
      <c r="V65" s="318"/>
      <c r="W65" s="318"/>
      <c r="X65" s="318"/>
      <c r="Y65" s="318"/>
      <c r="Z65" s="318"/>
      <c r="AA65" s="318"/>
      <c r="AB65" s="318"/>
      <c r="AC65" s="318"/>
    </row>
    <row r="66" spans="2:29" ht="16.5" thickBot="1">
      <c r="B66" s="288" t="s">
        <v>197</v>
      </c>
      <c r="C66" s="344">
        <v>1158.1986514100001</v>
      </c>
      <c r="D66" s="344">
        <v>4.0279914899999998</v>
      </c>
      <c r="E66" s="344">
        <v>20.561406789999999</v>
      </c>
      <c r="F66" s="344">
        <v>22.237580190000003</v>
      </c>
      <c r="G66" s="344">
        <v>153.78785406999998</v>
      </c>
      <c r="H66" s="344">
        <v>1.0868863700000002</v>
      </c>
      <c r="I66" s="344">
        <v>223.83714713999998</v>
      </c>
      <c r="J66" s="344">
        <v>207.44595136000001</v>
      </c>
      <c r="K66" s="344">
        <v>1037.6069873700001</v>
      </c>
      <c r="L66" s="344">
        <v>9143.6081929400007</v>
      </c>
      <c r="M66" s="344">
        <v>264.07891196000003</v>
      </c>
      <c r="N66" s="344">
        <v>582.96066300999996</v>
      </c>
      <c r="O66" s="344">
        <v>12819.4382241</v>
      </c>
      <c r="R66" s="318"/>
      <c r="S66" s="318"/>
      <c r="T66" s="343"/>
      <c r="U66" s="318"/>
      <c r="V66" s="318"/>
      <c r="W66" s="318"/>
      <c r="X66" s="318"/>
      <c r="Y66" s="318"/>
      <c r="Z66" s="318"/>
      <c r="AA66" s="318"/>
      <c r="AB66" s="318"/>
      <c r="AC66" s="318"/>
    </row>
    <row r="67" spans="2:29" ht="16.5" thickBot="1">
      <c r="B67" s="288" t="s">
        <v>117</v>
      </c>
      <c r="C67" s="344">
        <v>0</v>
      </c>
      <c r="D67" s="344">
        <v>0</v>
      </c>
      <c r="E67" s="344">
        <v>0</v>
      </c>
      <c r="F67" s="344">
        <v>0</v>
      </c>
      <c r="G67" s="344">
        <v>0</v>
      </c>
      <c r="H67" s="344">
        <v>0</v>
      </c>
      <c r="I67" s="344">
        <v>4.0121562700000002</v>
      </c>
      <c r="J67" s="344">
        <v>3.5053215899999999</v>
      </c>
      <c r="K67" s="344">
        <v>4871.6360418999993</v>
      </c>
      <c r="L67" s="344">
        <v>0</v>
      </c>
      <c r="M67" s="344">
        <v>0</v>
      </c>
      <c r="N67" s="344">
        <v>0</v>
      </c>
      <c r="O67" s="344">
        <v>4880.1304011899992</v>
      </c>
      <c r="R67" s="318"/>
      <c r="S67" s="318"/>
      <c r="T67" s="343"/>
      <c r="U67" s="318"/>
      <c r="V67" s="318"/>
      <c r="W67" s="318"/>
      <c r="X67" s="318"/>
      <c r="Y67" s="318"/>
      <c r="Z67" s="318"/>
      <c r="AA67" s="318"/>
      <c r="AB67" s="318"/>
      <c r="AC67" s="318"/>
    </row>
    <row r="68" spans="2:29" ht="16.5" thickBot="1">
      <c r="B68" s="288" t="s">
        <v>118</v>
      </c>
      <c r="C68" s="344">
        <v>37.919539759999999</v>
      </c>
      <c r="D68" s="344">
        <v>0</v>
      </c>
      <c r="E68" s="344">
        <v>4.8284591299999997</v>
      </c>
      <c r="F68" s="344">
        <v>1.3856080399999999</v>
      </c>
      <c r="G68" s="344">
        <v>7.7330892699999998</v>
      </c>
      <c r="H68" s="344">
        <v>0</v>
      </c>
      <c r="I68" s="344">
        <v>64.941161390000005</v>
      </c>
      <c r="J68" s="344">
        <v>22.27315419</v>
      </c>
      <c r="K68" s="344">
        <v>446.72029076999996</v>
      </c>
      <c r="L68" s="344">
        <v>92.357746200000008</v>
      </c>
      <c r="M68" s="344">
        <v>0.94976097999999998</v>
      </c>
      <c r="N68" s="344">
        <v>1.5532898100000001</v>
      </c>
      <c r="O68" s="344">
        <v>680.71752613000001</v>
      </c>
      <c r="R68" s="318"/>
      <c r="S68" s="318"/>
      <c r="T68" s="343"/>
      <c r="U68" s="318"/>
      <c r="V68" s="318"/>
      <c r="W68" s="318"/>
      <c r="X68" s="318"/>
      <c r="Y68" s="318"/>
      <c r="Z68" s="318"/>
      <c r="AA68" s="318"/>
      <c r="AB68" s="318"/>
      <c r="AC68" s="318"/>
    </row>
    <row r="69" spans="2:29" ht="16.5" thickBot="1">
      <c r="B69" s="288" t="s">
        <v>252</v>
      </c>
      <c r="C69" s="344">
        <v>0</v>
      </c>
      <c r="D69" s="344">
        <v>0</v>
      </c>
      <c r="E69" s="344">
        <v>0</v>
      </c>
      <c r="F69" s="344">
        <v>0</v>
      </c>
      <c r="G69" s="344">
        <v>0</v>
      </c>
      <c r="H69" s="344">
        <v>0</v>
      </c>
      <c r="I69" s="344">
        <v>0</v>
      </c>
      <c r="J69" s="344">
        <v>0</v>
      </c>
      <c r="K69" s="344">
        <v>0</v>
      </c>
      <c r="L69" s="344">
        <v>0</v>
      </c>
      <c r="M69" s="344">
        <v>0</v>
      </c>
      <c r="N69" s="344">
        <v>0</v>
      </c>
      <c r="O69" s="344">
        <v>0</v>
      </c>
      <c r="R69" s="318"/>
      <c r="S69" s="318"/>
      <c r="T69" s="343"/>
      <c r="U69" s="318"/>
      <c r="V69" s="318"/>
      <c r="W69" s="318"/>
      <c r="X69" s="318"/>
      <c r="Y69" s="318"/>
      <c r="Z69" s="318"/>
      <c r="AA69" s="318"/>
      <c r="AB69" s="318"/>
      <c r="AC69" s="318"/>
    </row>
    <row r="70" spans="2:29" ht="16.5" thickBot="1">
      <c r="B70" s="288" t="s">
        <v>198</v>
      </c>
      <c r="C70" s="344">
        <v>0</v>
      </c>
      <c r="D70" s="344">
        <v>0</v>
      </c>
      <c r="E70" s="344">
        <v>0</v>
      </c>
      <c r="F70" s="344">
        <v>0</v>
      </c>
      <c r="G70" s="344">
        <v>0</v>
      </c>
      <c r="H70" s="344">
        <v>0</v>
      </c>
      <c r="I70" s="344">
        <v>0</v>
      </c>
      <c r="J70" s="344">
        <v>0</v>
      </c>
      <c r="K70" s="344">
        <v>0</v>
      </c>
      <c r="L70" s="344">
        <v>0</v>
      </c>
      <c r="M70" s="344">
        <v>0</v>
      </c>
      <c r="N70" s="344">
        <v>0</v>
      </c>
      <c r="O70" s="344">
        <v>0</v>
      </c>
      <c r="R70" s="318"/>
      <c r="S70" s="318"/>
      <c r="T70" s="343"/>
      <c r="U70" s="318"/>
      <c r="V70" s="318"/>
      <c r="W70" s="318"/>
      <c r="X70" s="318"/>
      <c r="Y70" s="318"/>
      <c r="Z70" s="318"/>
      <c r="AA70" s="318"/>
      <c r="AB70" s="318"/>
      <c r="AC70" s="318"/>
    </row>
    <row r="71" spans="2:29" ht="25.5" thickBot="1">
      <c r="B71" s="299" t="s">
        <v>271</v>
      </c>
      <c r="C71" s="344">
        <v>0</v>
      </c>
      <c r="D71" s="344">
        <v>0</v>
      </c>
      <c r="E71" s="344">
        <v>0</v>
      </c>
      <c r="F71" s="344">
        <v>0</v>
      </c>
      <c r="G71" s="344">
        <v>0</v>
      </c>
      <c r="H71" s="344">
        <v>0</v>
      </c>
      <c r="I71" s="344">
        <v>0</v>
      </c>
      <c r="J71" s="344">
        <v>0</v>
      </c>
      <c r="K71" s="344">
        <v>0</v>
      </c>
      <c r="L71" s="344">
        <v>0</v>
      </c>
      <c r="M71" s="344">
        <v>0</v>
      </c>
      <c r="N71" s="344">
        <v>0</v>
      </c>
      <c r="O71" s="344">
        <v>0</v>
      </c>
      <c r="R71" s="318"/>
      <c r="S71" s="318"/>
      <c r="T71" s="343"/>
      <c r="U71" s="318"/>
      <c r="V71" s="318"/>
      <c r="W71" s="318"/>
      <c r="X71" s="318"/>
      <c r="Y71" s="318"/>
      <c r="Z71" s="318"/>
      <c r="AA71" s="318"/>
      <c r="AB71" s="318"/>
      <c r="AC71" s="318"/>
    </row>
    <row r="72" spans="2:29" ht="16.5" thickBot="1">
      <c r="B72" s="288" t="s">
        <v>272</v>
      </c>
      <c r="C72" s="344">
        <v>0</v>
      </c>
      <c r="D72" s="344">
        <v>0</v>
      </c>
      <c r="E72" s="344">
        <v>0</v>
      </c>
      <c r="F72" s="344">
        <v>0</v>
      </c>
      <c r="G72" s="344">
        <v>0</v>
      </c>
      <c r="H72" s="344">
        <v>0</v>
      </c>
      <c r="I72" s="344">
        <v>0</v>
      </c>
      <c r="J72" s="344">
        <v>277.92</v>
      </c>
      <c r="K72" s="344">
        <v>0</v>
      </c>
      <c r="L72" s="344">
        <v>0</v>
      </c>
      <c r="M72" s="344">
        <v>0</v>
      </c>
      <c r="N72" s="344">
        <v>0</v>
      </c>
      <c r="O72" s="344">
        <v>277.92</v>
      </c>
      <c r="R72" s="318"/>
      <c r="S72" s="318"/>
      <c r="T72" s="343"/>
      <c r="U72" s="318"/>
      <c r="V72" s="318"/>
      <c r="W72" s="318"/>
      <c r="X72" s="318"/>
      <c r="Y72" s="318"/>
      <c r="Z72" s="318"/>
      <c r="AA72" s="318"/>
      <c r="AB72" s="318"/>
      <c r="AC72" s="318"/>
    </row>
    <row r="73" spans="2:29" ht="16.5" thickBot="1">
      <c r="B73" s="288" t="s">
        <v>203</v>
      </c>
      <c r="C73" s="344">
        <v>0</v>
      </c>
      <c r="D73" s="344">
        <v>0</v>
      </c>
      <c r="E73" s="344">
        <v>0</v>
      </c>
      <c r="F73" s="344">
        <v>0</v>
      </c>
      <c r="G73" s="344">
        <v>0</v>
      </c>
      <c r="H73" s="344">
        <v>0</v>
      </c>
      <c r="I73" s="344">
        <v>0</v>
      </c>
      <c r="J73" s="344">
        <v>0</v>
      </c>
      <c r="K73" s="344">
        <v>0</v>
      </c>
      <c r="L73" s="344">
        <v>0</v>
      </c>
      <c r="M73" s="344">
        <v>0</v>
      </c>
      <c r="N73" s="344">
        <v>0</v>
      </c>
      <c r="O73" s="344">
        <v>0</v>
      </c>
      <c r="R73" s="318"/>
      <c r="S73" s="318"/>
      <c r="T73" s="343"/>
      <c r="U73" s="318"/>
      <c r="V73" s="318"/>
      <c r="W73" s="318"/>
      <c r="X73" s="318"/>
      <c r="Y73" s="318"/>
      <c r="Z73" s="318"/>
      <c r="AA73" s="318"/>
      <c r="AB73" s="318"/>
      <c r="AC73" s="318"/>
    </row>
    <row r="74" spans="2:29">
      <c r="B74" s="281" t="s">
        <v>273</v>
      </c>
      <c r="C74" s="346"/>
      <c r="D74" s="346"/>
      <c r="E74" s="346"/>
      <c r="F74" s="346"/>
      <c r="G74" s="346"/>
      <c r="H74" s="346"/>
      <c r="I74" s="346"/>
      <c r="J74" s="346"/>
      <c r="K74" s="346"/>
      <c r="L74" s="346"/>
      <c r="M74" s="346"/>
      <c r="N74" s="346"/>
      <c r="O74" s="349">
        <v>3101.4933277299997</v>
      </c>
      <c r="R74" s="318"/>
      <c r="S74" s="318"/>
      <c r="T74" s="343"/>
      <c r="U74" s="318"/>
      <c r="V74" s="318"/>
      <c r="W74" s="318"/>
      <c r="X74" s="318"/>
      <c r="Y74" s="318"/>
      <c r="Z74" s="318"/>
      <c r="AA74" s="318"/>
      <c r="AB74" s="318"/>
      <c r="AC74" s="318"/>
    </row>
    <row r="75" spans="2:29" ht="16.5" thickBot="1">
      <c r="B75" s="295" t="s">
        <v>274</v>
      </c>
      <c r="C75" s="348">
        <v>3033.1383593500004</v>
      </c>
      <c r="D75" s="348">
        <v>308.65092169000002</v>
      </c>
      <c r="E75" s="348">
        <v>1498.1083841200002</v>
      </c>
      <c r="F75" s="348">
        <v>128.26304456</v>
      </c>
      <c r="G75" s="348">
        <v>3553.3763322100003</v>
      </c>
      <c r="H75" s="348">
        <v>141.98236020000002</v>
      </c>
      <c r="I75" s="348">
        <v>1325.7446021000001</v>
      </c>
      <c r="J75" s="348">
        <v>86705.597831139996</v>
      </c>
      <c r="K75" s="348">
        <v>6415.5909328099997</v>
      </c>
      <c r="L75" s="348">
        <v>9648.9061612800033</v>
      </c>
      <c r="M75" s="348">
        <v>577.82213683999998</v>
      </c>
      <c r="N75" s="348">
        <v>639.36904506999997</v>
      </c>
      <c r="O75" s="348">
        <v>117078.04343910002</v>
      </c>
      <c r="R75" s="318"/>
      <c r="S75" s="318"/>
      <c r="T75" s="343"/>
      <c r="U75" s="318"/>
      <c r="V75" s="318"/>
      <c r="W75" s="318"/>
      <c r="X75" s="318"/>
      <c r="Y75" s="318"/>
      <c r="Z75" s="318"/>
      <c r="AA75" s="318"/>
      <c r="AB75" s="318"/>
      <c r="AC75" s="318"/>
    </row>
    <row r="76" spans="2:29" ht="17.25" thickTop="1" thickBot="1">
      <c r="B76" s="300" t="s">
        <v>86</v>
      </c>
      <c r="C76" s="315">
        <v>6137.9591332700002</v>
      </c>
      <c r="D76" s="315">
        <v>4094.9443420700004</v>
      </c>
      <c r="E76" s="315">
        <v>14408.697595239999</v>
      </c>
      <c r="F76" s="315">
        <v>5230.4954237399998</v>
      </c>
      <c r="G76" s="315">
        <v>21867.729627239998</v>
      </c>
      <c r="H76" s="315">
        <v>1752.8672894199999</v>
      </c>
      <c r="I76" s="315">
        <v>30055.505091939998</v>
      </c>
      <c r="J76" s="315">
        <v>145977.83320969</v>
      </c>
      <c r="K76" s="315">
        <v>331005.72838885995</v>
      </c>
      <c r="L76" s="315">
        <v>58045.415236000001</v>
      </c>
      <c r="M76" s="315">
        <v>3221.5895338599998</v>
      </c>
      <c r="N76" s="315">
        <v>13287.44820655</v>
      </c>
      <c r="O76" s="315">
        <v>648395.43844507006</v>
      </c>
      <c r="R76" s="318"/>
      <c r="S76" s="318"/>
      <c r="T76" s="343"/>
      <c r="U76" s="318"/>
      <c r="V76" s="318"/>
      <c r="W76" s="318"/>
      <c r="X76" s="318"/>
      <c r="Y76" s="318"/>
      <c r="Z76" s="318"/>
      <c r="AA76" s="318"/>
      <c r="AB76" s="318"/>
      <c r="AC76" s="318"/>
    </row>
    <row r="77" spans="2:29" ht="16.5" thickTop="1">
      <c r="B77" s="342"/>
      <c r="C77" s="342"/>
      <c r="D77" s="342"/>
      <c r="E77" s="342"/>
      <c r="F77" s="342"/>
      <c r="G77" s="342"/>
      <c r="H77" s="342"/>
      <c r="I77" s="342"/>
      <c r="J77" s="342"/>
      <c r="K77" s="342"/>
      <c r="L77" s="342"/>
      <c r="M77" s="342"/>
      <c r="N77" s="342"/>
      <c r="O77" s="342"/>
      <c r="P77" s="342"/>
      <c r="Q77" s="342"/>
      <c r="R77" s="318"/>
      <c r="S77" s="318"/>
      <c r="T77" s="318"/>
      <c r="U77" s="318"/>
      <c r="V77" s="318"/>
      <c r="W77" s="318"/>
      <c r="X77" s="318"/>
      <c r="Y77" s="318"/>
      <c r="Z77" s="318"/>
      <c r="AA77" s="318"/>
      <c r="AB77" s="318"/>
      <c r="AC77" s="318"/>
    </row>
    <row r="78" spans="2:29" s="239" customFormat="1">
      <c r="C78" s="240"/>
      <c r="D78" s="240"/>
      <c r="E78" s="240"/>
      <c r="F78" s="240"/>
      <c r="G78" s="240"/>
      <c r="H78" s="240"/>
    </row>
    <row r="79" spans="2:29" s="239" customFormat="1">
      <c r="C79" s="240"/>
      <c r="D79" s="240"/>
      <c r="E79" s="240"/>
      <c r="F79" s="240"/>
      <c r="G79" s="240"/>
      <c r="H79" s="240"/>
    </row>
    <row r="80" spans="2:29" s="239" customFormat="1">
      <c r="C80" s="240"/>
      <c r="D80" s="240"/>
      <c r="E80" s="240"/>
      <c r="F80" s="240"/>
      <c r="G80" s="240"/>
      <c r="H80" s="240"/>
    </row>
    <row r="81" spans="3:8" s="239" customFormat="1">
      <c r="C81" s="240"/>
      <c r="D81" s="240"/>
      <c r="E81" s="240"/>
      <c r="F81" s="240"/>
      <c r="G81" s="240"/>
      <c r="H81" s="240"/>
    </row>
    <row r="82" spans="3:8" s="239" customFormat="1">
      <c r="C82" s="240"/>
      <c r="D82" s="240"/>
      <c r="E82" s="240"/>
      <c r="F82" s="240"/>
      <c r="G82" s="240"/>
      <c r="H82" s="240"/>
    </row>
    <row r="83" spans="3:8" s="239" customFormat="1">
      <c r="C83" s="240"/>
      <c r="D83" s="240"/>
      <c r="E83" s="240"/>
      <c r="F83" s="240"/>
      <c r="G83" s="240"/>
      <c r="H83" s="240"/>
    </row>
    <row r="84" spans="3:8" s="239" customFormat="1">
      <c r="C84" s="240"/>
      <c r="D84" s="240"/>
      <c r="E84" s="240"/>
      <c r="F84" s="240"/>
      <c r="G84" s="240"/>
      <c r="H84" s="240"/>
    </row>
    <row r="85" spans="3:8" s="239" customFormat="1">
      <c r="C85" s="240"/>
      <c r="D85" s="240"/>
      <c r="E85" s="240"/>
      <c r="F85" s="240"/>
      <c r="G85" s="240"/>
      <c r="H85" s="240"/>
    </row>
    <row r="86" spans="3:8" s="239" customFormat="1">
      <c r="C86" s="240"/>
      <c r="D86" s="240"/>
      <c r="E86" s="240"/>
      <c r="F86" s="240"/>
      <c r="G86" s="240"/>
      <c r="H86" s="240"/>
    </row>
    <row r="87" spans="3:8" s="239" customFormat="1">
      <c r="C87" s="240"/>
      <c r="D87" s="240"/>
      <c r="E87" s="240"/>
      <c r="F87" s="240"/>
      <c r="G87" s="240"/>
      <c r="H87" s="240"/>
    </row>
    <row r="88" spans="3:8" s="239" customFormat="1">
      <c r="C88" s="240"/>
      <c r="D88" s="240"/>
      <c r="E88" s="240"/>
      <c r="F88" s="240"/>
      <c r="G88" s="240"/>
      <c r="H88" s="240"/>
    </row>
    <row r="89" spans="3:8" s="239" customFormat="1">
      <c r="C89" s="240"/>
      <c r="D89" s="240"/>
      <c r="E89" s="240"/>
      <c r="F89" s="240"/>
      <c r="G89" s="240"/>
      <c r="H89" s="240"/>
    </row>
    <row r="90" spans="3:8" s="239" customFormat="1">
      <c r="C90" s="240"/>
      <c r="D90" s="240"/>
      <c r="E90" s="240"/>
      <c r="F90" s="240"/>
      <c r="G90" s="240"/>
      <c r="H90" s="240"/>
    </row>
    <row r="91" spans="3:8" s="239" customFormat="1">
      <c r="C91" s="240"/>
      <c r="D91" s="240"/>
      <c r="E91" s="240"/>
      <c r="F91" s="240"/>
      <c r="G91" s="240"/>
      <c r="H91" s="240"/>
    </row>
    <row r="92" spans="3:8" s="239" customFormat="1">
      <c r="C92" s="240"/>
      <c r="D92" s="240"/>
      <c r="E92" s="240"/>
      <c r="F92" s="240"/>
      <c r="G92" s="240"/>
      <c r="H92" s="240"/>
    </row>
    <row r="93" spans="3:8" s="239" customFormat="1">
      <c r="C93" s="240"/>
      <c r="D93" s="240"/>
      <c r="E93" s="240"/>
      <c r="F93" s="240"/>
      <c r="G93" s="240"/>
      <c r="H93" s="240"/>
    </row>
    <row r="94" spans="3:8" s="239" customFormat="1">
      <c r="C94" s="240"/>
      <c r="D94" s="240"/>
      <c r="E94" s="240"/>
      <c r="F94" s="240"/>
      <c r="G94" s="240"/>
      <c r="H94" s="240"/>
    </row>
    <row r="95" spans="3:8" s="239" customFormat="1">
      <c r="C95" s="240"/>
      <c r="D95" s="240"/>
      <c r="E95" s="240"/>
      <c r="F95" s="240"/>
      <c r="G95" s="240"/>
      <c r="H95" s="240"/>
    </row>
  </sheetData>
  <pageMargins left="0.70866141732283472" right="0.70866141732283472" top="0.74803149606299213" bottom="0.74803149606299213" header="0.31496062992125984" footer="0.31496062992125984"/>
  <pageSetup paperSize="9" scale="55" fitToHeight="0" orientation="landscape" r:id="rId1"/>
  <headerFooter>
    <oddHeader>&amp;L&amp;"Calibri"&amp;12&amp;K0000FFClassification: Limited&amp;1#</oddHeader>
  </headerFooter>
  <rowBreaks count="1" manualBreakCount="1">
    <brk id="41" max="14"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80B"/>
    <pageSetUpPr fitToPage="1"/>
  </sheetPr>
  <dimension ref="B1:AD118"/>
  <sheetViews>
    <sheetView showGridLines="0" view="pageBreakPreview" zoomScale="80" zoomScaleNormal="80" zoomScaleSheetLayoutView="80" zoomScalePageLayoutView="130" workbookViewId="0"/>
  </sheetViews>
  <sheetFormatPr defaultColWidth="12.5703125" defaultRowHeight="15.75"/>
  <cols>
    <col min="1" max="1" width="2.85546875" style="40" customWidth="1"/>
    <col min="2" max="2" width="50.85546875" style="40" customWidth="1"/>
    <col min="3" max="5" width="13.5703125" style="30" customWidth="1"/>
    <col min="6" max="6" width="14.28515625" style="30" customWidth="1"/>
    <col min="7" max="8" width="13.5703125" style="30" customWidth="1"/>
    <col min="9" max="9" width="3.7109375" style="40" customWidth="1"/>
    <col min="10" max="11" width="16.7109375" style="40" bestFit="1" customWidth="1"/>
    <col min="12" max="15" width="12.5703125" style="40"/>
    <col min="16" max="16" width="14.5703125" style="40" bestFit="1" customWidth="1"/>
    <col min="17" max="16384" width="12.5703125" style="40"/>
  </cols>
  <sheetData>
    <row r="1" spans="2:30">
      <c r="B1" s="342"/>
      <c r="C1" s="342"/>
      <c r="D1" s="342"/>
      <c r="E1" s="342"/>
      <c r="F1" s="342"/>
      <c r="G1" s="342"/>
      <c r="H1" s="342"/>
      <c r="I1" s="342"/>
      <c r="J1" s="342"/>
      <c r="K1" s="342"/>
      <c r="L1" s="342"/>
      <c r="M1" s="342"/>
      <c r="N1" s="342"/>
      <c r="O1" s="342"/>
      <c r="P1" s="342"/>
      <c r="Q1" s="342"/>
      <c r="R1" s="342"/>
      <c r="S1" s="318"/>
      <c r="T1" s="318"/>
      <c r="U1" s="318"/>
      <c r="V1" s="318"/>
      <c r="W1" s="318"/>
      <c r="X1" s="318"/>
      <c r="Y1" s="318"/>
      <c r="Z1" s="318"/>
      <c r="AA1" s="318"/>
      <c r="AB1" s="318"/>
      <c r="AC1" s="318"/>
      <c r="AD1" s="318"/>
    </row>
    <row r="2" spans="2:30" s="239" customFormat="1">
      <c r="B2" s="41" t="s">
        <v>452</v>
      </c>
      <c r="C2" s="464"/>
      <c r="D2" s="464"/>
      <c r="E2" s="464"/>
      <c r="F2" s="464"/>
      <c r="G2" s="464"/>
      <c r="H2" s="464"/>
      <c r="I2" s="464"/>
      <c r="J2" s="464"/>
      <c r="K2" s="464"/>
      <c r="L2" s="464"/>
      <c r="M2" s="464"/>
      <c r="N2" s="464"/>
      <c r="O2" s="464"/>
      <c r="P2" s="464"/>
      <c r="Q2" s="464"/>
      <c r="R2" s="464"/>
    </row>
    <row r="3" spans="2:30">
      <c r="B3" s="435" t="s">
        <v>405</v>
      </c>
      <c r="C3" s="342"/>
      <c r="D3" s="342"/>
      <c r="E3" s="342"/>
      <c r="F3" s="342"/>
      <c r="G3" s="342"/>
      <c r="H3" s="342"/>
      <c r="I3" s="342"/>
      <c r="J3" s="342"/>
      <c r="K3" s="342"/>
      <c r="L3" s="342"/>
      <c r="M3" s="342"/>
      <c r="N3" s="342"/>
      <c r="O3" s="342"/>
      <c r="P3" s="342"/>
      <c r="Q3" s="342"/>
      <c r="R3" s="342"/>
      <c r="S3" s="318"/>
      <c r="T3" s="318"/>
      <c r="U3" s="318"/>
      <c r="V3" s="318"/>
      <c r="W3" s="318"/>
      <c r="X3" s="318"/>
      <c r="Y3" s="318"/>
      <c r="Z3" s="318"/>
      <c r="AA3" s="318"/>
      <c r="AB3" s="318"/>
      <c r="AC3" s="318"/>
      <c r="AD3" s="318"/>
    </row>
    <row r="4" spans="2:30">
      <c r="B4" s="342"/>
      <c r="C4" s="342"/>
      <c r="D4" s="342"/>
      <c r="E4" s="342"/>
      <c r="F4" s="342"/>
      <c r="G4" s="342"/>
      <c r="H4" s="342"/>
      <c r="I4" s="342"/>
      <c r="J4" s="342"/>
      <c r="K4" s="342"/>
      <c r="L4" s="342"/>
      <c r="M4" s="342"/>
      <c r="N4" s="342"/>
      <c r="O4" s="342"/>
      <c r="P4" s="342"/>
      <c r="Q4" s="342"/>
      <c r="R4" s="342"/>
      <c r="S4" s="318"/>
      <c r="T4" s="318"/>
      <c r="U4" s="318"/>
      <c r="V4" s="318"/>
      <c r="W4" s="318"/>
      <c r="X4" s="318"/>
      <c r="Y4" s="318"/>
      <c r="Z4" s="318"/>
      <c r="AA4" s="318"/>
      <c r="AB4" s="318"/>
      <c r="AC4" s="318"/>
      <c r="AD4" s="318"/>
    </row>
    <row r="5" spans="2:30">
      <c r="B5" s="303"/>
      <c r="C5" s="737">
        <v>2018</v>
      </c>
      <c r="D5" s="737"/>
      <c r="E5" s="737"/>
      <c r="F5" s="737"/>
      <c r="G5" s="737"/>
      <c r="H5" s="737"/>
      <c r="I5" s="470"/>
      <c r="J5" s="739">
        <v>2017</v>
      </c>
      <c r="K5" s="739"/>
      <c r="L5" s="739"/>
      <c r="M5" s="739"/>
      <c r="N5" s="739"/>
      <c r="O5" s="739"/>
      <c r="P5" s="470"/>
      <c r="Q5" s="470"/>
      <c r="R5" s="342"/>
      <c r="S5" s="318"/>
      <c r="T5" s="318"/>
      <c r="U5" s="318"/>
      <c r="V5" s="318"/>
      <c r="W5" s="318"/>
      <c r="X5" s="318"/>
      <c r="Y5" s="318"/>
      <c r="Z5" s="318"/>
      <c r="AA5" s="318"/>
      <c r="AB5" s="318"/>
      <c r="AC5" s="318"/>
      <c r="AD5" s="318"/>
    </row>
    <row r="6" spans="2:30">
      <c r="B6" s="303"/>
      <c r="C6" s="736" t="s">
        <v>289</v>
      </c>
      <c r="D6" s="736"/>
      <c r="E6" s="736"/>
      <c r="F6" s="736"/>
      <c r="G6" s="736"/>
      <c r="H6" s="736"/>
      <c r="I6" s="471"/>
      <c r="J6" s="738" t="s">
        <v>289</v>
      </c>
      <c r="K6" s="738"/>
      <c r="L6" s="738"/>
      <c r="M6" s="738"/>
      <c r="N6" s="738"/>
      <c r="O6" s="738"/>
      <c r="P6" s="471"/>
      <c r="Q6" s="471"/>
      <c r="R6" s="342"/>
      <c r="S6" s="318"/>
      <c r="T6" s="318"/>
      <c r="U6" s="318"/>
      <c r="V6" s="318"/>
      <c r="W6" s="318"/>
      <c r="X6" s="318"/>
      <c r="Y6" s="318"/>
      <c r="Z6" s="318"/>
      <c r="AA6" s="318"/>
      <c r="AB6" s="318"/>
      <c r="AC6" s="318"/>
      <c r="AD6" s="318"/>
    </row>
    <row r="7" spans="2:30" ht="36.75">
      <c r="B7" s="350"/>
      <c r="C7" s="351" t="s">
        <v>290</v>
      </c>
      <c r="D7" s="351" t="s">
        <v>291</v>
      </c>
      <c r="E7" s="351" t="s">
        <v>292</v>
      </c>
      <c r="F7" s="351" t="s">
        <v>293</v>
      </c>
      <c r="G7" s="351" t="s">
        <v>294</v>
      </c>
      <c r="H7" s="351" t="s">
        <v>238</v>
      </c>
      <c r="J7" s="364" t="s">
        <v>290</v>
      </c>
      <c r="K7" s="364" t="s">
        <v>291</v>
      </c>
      <c r="L7" s="364" t="s">
        <v>292</v>
      </c>
      <c r="M7" s="364" t="s">
        <v>293</v>
      </c>
      <c r="N7" s="364" t="s">
        <v>294</v>
      </c>
      <c r="O7" s="364" t="s">
        <v>238</v>
      </c>
      <c r="R7" s="342"/>
      <c r="S7" s="318"/>
      <c r="T7" s="318"/>
      <c r="U7" s="318"/>
      <c r="V7" s="318"/>
      <c r="W7" s="318"/>
      <c r="X7" s="318"/>
      <c r="Y7" s="318"/>
      <c r="Z7" s="318"/>
      <c r="AA7" s="318"/>
      <c r="AB7" s="318"/>
      <c r="AC7" s="318"/>
      <c r="AD7" s="318"/>
    </row>
    <row r="8" spans="2:30" s="239" customFormat="1" ht="16.5" thickBot="1">
      <c r="B8" s="281" t="s">
        <v>242</v>
      </c>
      <c r="C8" s="352">
        <v>0</v>
      </c>
      <c r="D8" s="352">
        <v>1172.4990116500001</v>
      </c>
      <c r="E8" s="352">
        <v>1730.64240662</v>
      </c>
      <c r="F8" s="352">
        <v>2044.1795809300002</v>
      </c>
      <c r="G8" s="352">
        <v>0</v>
      </c>
      <c r="H8" s="352">
        <v>4947.3213741999998</v>
      </c>
      <c r="J8" s="365">
        <v>0</v>
      </c>
      <c r="K8" s="365">
        <v>8493.1479150399991</v>
      </c>
      <c r="L8" s="365">
        <v>4625.2819067600003</v>
      </c>
      <c r="M8" s="365">
        <v>4603.5514453599999</v>
      </c>
      <c r="N8" s="365">
        <v>0</v>
      </c>
      <c r="O8" s="365">
        <v>17721.981298160001</v>
      </c>
      <c r="R8" s="353"/>
      <c r="S8" s="353"/>
      <c r="T8" s="318"/>
      <c r="U8" s="318"/>
      <c r="V8" s="318"/>
      <c r="W8" s="318"/>
      <c r="X8" s="318"/>
      <c r="Y8" s="318"/>
      <c r="Z8" s="318"/>
      <c r="AA8" s="318"/>
      <c r="AB8" s="318"/>
      <c r="AC8" s="318"/>
      <c r="AD8" s="318"/>
    </row>
    <row r="9" spans="2:30" s="239" customFormat="1" ht="16.5" thickBot="1">
      <c r="B9" s="288" t="s">
        <v>108</v>
      </c>
      <c r="C9" s="352">
        <v>1363.7132992699999</v>
      </c>
      <c r="D9" s="352">
        <v>1247.2577310900001</v>
      </c>
      <c r="E9" s="352">
        <v>1153.3772028399999</v>
      </c>
      <c r="F9" s="352">
        <v>66.523849729999995</v>
      </c>
      <c r="G9" s="352">
        <v>0</v>
      </c>
      <c r="H9" s="352">
        <v>3830.87208293</v>
      </c>
      <c r="J9" s="366">
        <v>628.01070359000005</v>
      </c>
      <c r="K9" s="366">
        <v>2462.8879986900001</v>
      </c>
      <c r="L9" s="366">
        <v>1056.7532928799999</v>
      </c>
      <c r="M9" s="366">
        <v>25.41773955</v>
      </c>
      <c r="N9" s="366">
        <v>0</v>
      </c>
      <c r="O9" s="366">
        <v>4173.0697347100004</v>
      </c>
      <c r="R9" s="353"/>
      <c r="S9" s="353"/>
      <c r="T9" s="318"/>
      <c r="U9" s="318"/>
      <c r="V9" s="318"/>
      <c r="W9" s="318"/>
      <c r="X9" s="318"/>
      <c r="Y9" s="318"/>
      <c r="Z9" s="318"/>
      <c r="AA9" s="318"/>
      <c r="AB9" s="318"/>
      <c r="AC9" s="318"/>
      <c r="AD9" s="318"/>
    </row>
    <row r="10" spans="2:30" s="239" customFormat="1" ht="16.5" thickBot="1">
      <c r="B10" s="324" t="s">
        <v>115</v>
      </c>
      <c r="C10" s="352">
        <v>7087.1047616399992</v>
      </c>
      <c r="D10" s="352">
        <v>16968.938957800001</v>
      </c>
      <c r="E10" s="352">
        <v>40665.686000799993</v>
      </c>
      <c r="F10" s="352">
        <v>16538.611161659999</v>
      </c>
      <c r="G10" s="352">
        <v>0</v>
      </c>
      <c r="H10" s="352">
        <v>81260.340881899989</v>
      </c>
      <c r="J10" s="366">
        <v>7505.7877271399993</v>
      </c>
      <c r="K10" s="366">
        <v>25726.747168130005</v>
      </c>
      <c r="L10" s="366">
        <v>51337.441254240002</v>
      </c>
      <c r="M10" s="366">
        <v>19137.805647360001</v>
      </c>
      <c r="N10" s="366">
        <v>0</v>
      </c>
      <c r="O10" s="366">
        <v>103707.78179687001</v>
      </c>
      <c r="R10" s="353"/>
      <c r="S10" s="353"/>
      <c r="T10" s="318"/>
      <c r="U10" s="318"/>
      <c r="V10" s="318"/>
      <c r="W10" s="318"/>
      <c r="X10" s="318"/>
      <c r="Y10" s="318"/>
      <c r="Z10" s="318"/>
      <c r="AA10" s="318"/>
      <c r="AB10" s="318"/>
      <c r="AC10" s="318"/>
      <c r="AD10" s="318"/>
    </row>
    <row r="11" spans="2:30" s="239" customFormat="1" ht="16.5" thickBot="1">
      <c r="B11" s="323" t="s">
        <v>264</v>
      </c>
      <c r="C11" s="352">
        <v>192.76953308</v>
      </c>
      <c r="D11" s="352">
        <v>3096.7557225</v>
      </c>
      <c r="E11" s="352">
        <v>8186.3323251500005</v>
      </c>
      <c r="F11" s="352">
        <v>4330.3506418900006</v>
      </c>
      <c r="G11" s="352">
        <v>0</v>
      </c>
      <c r="H11" s="352">
        <v>15806.208222619998</v>
      </c>
      <c r="J11" s="366">
        <v>207.50466649000001</v>
      </c>
      <c r="K11" s="366">
        <v>2661.4325418099997</v>
      </c>
      <c r="L11" s="366">
        <v>8614.8674618299992</v>
      </c>
      <c r="M11" s="366">
        <v>5111.9796264899996</v>
      </c>
      <c r="N11" s="366">
        <v>0</v>
      </c>
      <c r="O11" s="366">
        <v>16595.784296620001</v>
      </c>
      <c r="R11" s="353"/>
      <c r="S11" s="353"/>
      <c r="T11" s="318"/>
      <c r="U11" s="318"/>
      <c r="V11" s="318"/>
      <c r="W11" s="318"/>
      <c r="X11" s="318"/>
      <c r="Y11" s="318"/>
      <c r="Z11" s="318"/>
      <c r="AA11" s="318"/>
      <c r="AB11" s="318"/>
      <c r="AC11" s="318"/>
      <c r="AD11" s="318"/>
    </row>
    <row r="12" spans="2:30" s="239" customFormat="1" ht="16.5" thickBot="1">
      <c r="B12" s="323" t="s">
        <v>265</v>
      </c>
      <c r="C12" s="352">
        <v>914.94808211999998</v>
      </c>
      <c r="D12" s="352">
        <v>3592.6897814900003</v>
      </c>
      <c r="E12" s="352">
        <v>2748.2029075300002</v>
      </c>
      <c r="F12" s="352">
        <v>4127.45611955</v>
      </c>
      <c r="G12" s="352">
        <v>0</v>
      </c>
      <c r="H12" s="352">
        <v>11383.296890690002</v>
      </c>
      <c r="J12" s="366">
        <v>975.83786169000007</v>
      </c>
      <c r="K12" s="366">
        <v>3801.4462389400001</v>
      </c>
      <c r="L12" s="366">
        <v>2680.9158192499999</v>
      </c>
      <c r="M12" s="366">
        <v>4203.8093387899999</v>
      </c>
      <c r="N12" s="366">
        <v>0</v>
      </c>
      <c r="O12" s="366">
        <v>11662.009258669999</v>
      </c>
      <c r="R12" s="353"/>
      <c r="S12" s="353"/>
      <c r="T12" s="318"/>
      <c r="U12" s="318"/>
      <c r="V12" s="318"/>
      <c r="W12" s="318"/>
      <c r="X12" s="318"/>
      <c r="Y12" s="318"/>
      <c r="Z12" s="318"/>
      <c r="AA12" s="318"/>
      <c r="AB12" s="318"/>
      <c r="AC12" s="318"/>
      <c r="AD12" s="318"/>
    </row>
    <row r="13" spans="2:30" s="239" customFormat="1" ht="16.5" thickBot="1">
      <c r="B13" s="324" t="s">
        <v>197</v>
      </c>
      <c r="C13" s="352">
        <v>40102.965297919996</v>
      </c>
      <c r="D13" s="352">
        <v>17964.186631700002</v>
      </c>
      <c r="E13" s="352">
        <v>35672.779646529998</v>
      </c>
      <c r="F13" s="352">
        <v>293989.19163709</v>
      </c>
      <c r="G13" s="352">
        <v>0</v>
      </c>
      <c r="H13" s="352">
        <v>387729.12321324</v>
      </c>
      <c r="J13" s="366">
        <v>41864.825145339993</v>
      </c>
      <c r="K13" s="366">
        <v>18662.656851969998</v>
      </c>
      <c r="L13" s="366">
        <v>34418.094037540002</v>
      </c>
      <c r="M13" s="366">
        <v>299741.51877261</v>
      </c>
      <c r="N13" s="366">
        <v>0</v>
      </c>
      <c r="O13" s="366">
        <v>394687.09480745997</v>
      </c>
      <c r="R13" s="353"/>
      <c r="S13" s="353"/>
      <c r="T13" s="318"/>
      <c r="U13" s="318"/>
      <c r="V13" s="318"/>
      <c r="W13" s="318"/>
      <c r="X13" s="318"/>
      <c r="Y13" s="318"/>
      <c r="Z13" s="318"/>
      <c r="AA13" s="318"/>
      <c r="AB13" s="318"/>
      <c r="AC13" s="318"/>
      <c r="AD13" s="318"/>
    </row>
    <row r="14" spans="2:30" s="239" customFormat="1" ht="16.5" thickBot="1">
      <c r="B14" s="325" t="s">
        <v>245</v>
      </c>
      <c r="C14" s="352">
        <v>1616.11664157</v>
      </c>
      <c r="D14" s="352">
        <v>14659.457407900001</v>
      </c>
      <c r="E14" s="352">
        <v>19702.478093869999</v>
      </c>
      <c r="F14" s="352">
        <v>291822.28372472001</v>
      </c>
      <c r="G14" s="352">
        <v>0</v>
      </c>
      <c r="H14" s="352">
        <v>327800.33586806006</v>
      </c>
      <c r="J14" s="366">
        <v>1468.54908957</v>
      </c>
      <c r="K14" s="366">
        <v>15615.280782029999</v>
      </c>
      <c r="L14" s="366">
        <v>19549.247529</v>
      </c>
      <c r="M14" s="366">
        <v>297725.61760941998</v>
      </c>
      <c r="N14" s="366">
        <v>0</v>
      </c>
      <c r="O14" s="366">
        <v>334358.69501001993</v>
      </c>
      <c r="R14" s="353"/>
      <c r="S14" s="353"/>
      <c r="T14" s="318"/>
      <c r="U14" s="318"/>
      <c r="V14" s="318"/>
      <c r="W14" s="318"/>
      <c r="X14" s="318"/>
      <c r="Y14" s="318"/>
      <c r="Z14" s="318"/>
      <c r="AA14" s="318"/>
      <c r="AB14" s="318"/>
      <c r="AC14" s="318"/>
      <c r="AD14" s="318"/>
    </row>
    <row r="15" spans="2:30" s="239" customFormat="1" ht="16.5" thickBot="1">
      <c r="B15" s="326" t="s">
        <v>266</v>
      </c>
      <c r="C15" s="352">
        <v>218.20916197999998</v>
      </c>
      <c r="D15" s="352">
        <v>1246.6675784099998</v>
      </c>
      <c r="E15" s="352">
        <v>741.45197586999996</v>
      </c>
      <c r="F15" s="352">
        <v>6997.5854328199994</v>
      </c>
      <c r="G15" s="352">
        <v>0</v>
      </c>
      <c r="H15" s="352">
        <v>9203.9141490799993</v>
      </c>
      <c r="J15" s="366">
        <v>222.58874675000001</v>
      </c>
      <c r="K15" s="366">
        <v>1544.0153090700003</v>
      </c>
      <c r="L15" s="366">
        <v>1104.65575672</v>
      </c>
      <c r="M15" s="366">
        <v>6897.2977558800003</v>
      </c>
      <c r="N15" s="366">
        <v>0</v>
      </c>
      <c r="O15" s="366">
        <v>9768.5575684199994</v>
      </c>
      <c r="R15" s="353"/>
      <c r="S15" s="353"/>
      <c r="T15" s="318"/>
      <c r="U15" s="318"/>
      <c r="V15" s="318"/>
      <c r="W15" s="318"/>
      <c r="X15" s="318"/>
      <c r="Y15" s="318"/>
      <c r="Z15" s="318"/>
      <c r="AA15" s="318"/>
      <c r="AB15" s="318"/>
      <c r="AC15" s="318"/>
      <c r="AD15" s="318"/>
    </row>
    <row r="16" spans="2:30" s="239" customFormat="1" ht="16.5" thickBot="1">
      <c r="B16" s="326" t="s">
        <v>267</v>
      </c>
      <c r="C16" s="352">
        <v>1397.9074795899999</v>
      </c>
      <c r="D16" s="352">
        <v>13412.789829490002</v>
      </c>
      <c r="E16" s="352">
        <v>18961.026118000002</v>
      </c>
      <c r="F16" s="352">
        <v>284824.69829190004</v>
      </c>
      <c r="G16" s="352">
        <v>0</v>
      </c>
      <c r="H16" s="352">
        <v>318596.42171898007</v>
      </c>
      <c r="J16" s="366">
        <v>1245.9603428199998</v>
      </c>
      <c r="K16" s="366">
        <v>14071.26547296</v>
      </c>
      <c r="L16" s="366">
        <v>18444.59177228</v>
      </c>
      <c r="M16" s="366">
        <v>290828.31985353999</v>
      </c>
      <c r="N16" s="366">
        <v>0</v>
      </c>
      <c r="O16" s="366">
        <v>324590.13744159997</v>
      </c>
      <c r="R16" s="353"/>
      <c r="S16" s="353"/>
      <c r="T16" s="318"/>
      <c r="U16" s="318"/>
      <c r="V16" s="318"/>
      <c r="W16" s="318"/>
      <c r="X16" s="318"/>
      <c r="Y16" s="318"/>
      <c r="Z16" s="318"/>
      <c r="AA16" s="318"/>
      <c r="AB16" s="318"/>
      <c r="AC16" s="318"/>
      <c r="AD16" s="318"/>
    </row>
    <row r="17" spans="2:30" s="239" customFormat="1" ht="16.5" thickBot="1">
      <c r="B17" s="325" t="s">
        <v>268</v>
      </c>
      <c r="C17" s="352">
        <v>38341.580803500001</v>
      </c>
      <c r="D17" s="352">
        <v>0</v>
      </c>
      <c r="E17" s="352">
        <v>0</v>
      </c>
      <c r="F17" s="352">
        <v>0</v>
      </c>
      <c r="G17" s="352">
        <v>0</v>
      </c>
      <c r="H17" s="352">
        <v>38341.580803500001</v>
      </c>
      <c r="J17" s="366">
        <v>40285.30764503</v>
      </c>
      <c r="K17" s="366">
        <v>0</v>
      </c>
      <c r="L17" s="366">
        <v>0</v>
      </c>
      <c r="M17" s="366">
        <v>0</v>
      </c>
      <c r="N17" s="366">
        <v>0</v>
      </c>
      <c r="O17" s="366">
        <v>40285.30764503</v>
      </c>
      <c r="R17" s="353"/>
      <c r="S17" s="353"/>
      <c r="T17" s="318"/>
      <c r="U17" s="318"/>
      <c r="V17" s="318"/>
      <c r="W17" s="318"/>
      <c r="X17" s="318"/>
      <c r="Y17" s="318"/>
      <c r="Z17" s="318"/>
      <c r="AA17" s="318"/>
      <c r="AB17" s="318"/>
      <c r="AC17" s="318"/>
      <c r="AD17" s="318"/>
    </row>
    <row r="18" spans="2:30" s="239" customFormat="1" ht="16.5" thickBot="1">
      <c r="B18" s="325" t="s">
        <v>269</v>
      </c>
      <c r="C18" s="352">
        <v>145.26785285</v>
      </c>
      <c r="D18" s="352">
        <v>3304.7292238</v>
      </c>
      <c r="E18" s="352">
        <v>15970.301552659999</v>
      </c>
      <c r="F18" s="352">
        <v>2166.9079123699998</v>
      </c>
      <c r="G18" s="352">
        <v>0</v>
      </c>
      <c r="H18" s="352">
        <v>21587.20654168</v>
      </c>
      <c r="J18" s="366">
        <v>110.96841074</v>
      </c>
      <c r="K18" s="366">
        <v>3047.37606994</v>
      </c>
      <c r="L18" s="366">
        <v>14868.846508539998</v>
      </c>
      <c r="M18" s="366">
        <v>2015.90116319</v>
      </c>
      <c r="N18" s="366">
        <v>0</v>
      </c>
      <c r="O18" s="366">
        <v>20043.092152409998</v>
      </c>
      <c r="R18" s="353"/>
      <c r="S18" s="353"/>
      <c r="T18" s="318"/>
      <c r="U18" s="318"/>
      <c r="V18" s="318"/>
      <c r="W18" s="318"/>
      <c r="X18" s="318"/>
      <c r="Y18" s="318"/>
      <c r="Z18" s="318"/>
      <c r="AA18" s="318"/>
      <c r="AB18" s="318"/>
      <c r="AC18" s="318"/>
      <c r="AD18" s="318"/>
    </row>
    <row r="19" spans="2:30" s="239" customFormat="1" ht="16.5" thickBot="1">
      <c r="B19" s="326" t="s">
        <v>266</v>
      </c>
      <c r="C19" s="352">
        <v>124.43872675</v>
      </c>
      <c r="D19" s="352">
        <v>1100.82470053</v>
      </c>
      <c r="E19" s="352">
        <v>239.27788078</v>
      </c>
      <c r="F19" s="352">
        <v>769.89137125000002</v>
      </c>
      <c r="G19" s="352">
        <v>0</v>
      </c>
      <c r="H19" s="352">
        <v>2234.4326793099999</v>
      </c>
      <c r="J19" s="366">
        <v>93.664360269999989</v>
      </c>
      <c r="K19" s="366">
        <v>1084.15761294</v>
      </c>
      <c r="L19" s="366">
        <v>283.16284049000001</v>
      </c>
      <c r="M19" s="366">
        <v>738.88731789999997</v>
      </c>
      <c r="N19" s="366">
        <v>0</v>
      </c>
      <c r="O19" s="366">
        <v>2199.8721316000001</v>
      </c>
      <c r="R19" s="353"/>
      <c r="S19" s="353"/>
      <c r="T19" s="318"/>
      <c r="U19" s="318"/>
      <c r="V19" s="318"/>
      <c r="W19" s="318"/>
      <c r="X19" s="318"/>
      <c r="Y19" s="318"/>
      <c r="Z19" s="318"/>
      <c r="AA19" s="318"/>
      <c r="AB19" s="318"/>
      <c r="AC19" s="318"/>
      <c r="AD19" s="318"/>
    </row>
    <row r="20" spans="2:30" s="239" customFormat="1" ht="16.5" thickBot="1">
      <c r="B20" s="326" t="s">
        <v>267</v>
      </c>
      <c r="C20" s="352">
        <v>20.8291261</v>
      </c>
      <c r="D20" s="352">
        <v>2203.90452327</v>
      </c>
      <c r="E20" s="352">
        <v>15731.023671879999</v>
      </c>
      <c r="F20" s="352">
        <v>1397.0165411199998</v>
      </c>
      <c r="G20" s="352">
        <v>0</v>
      </c>
      <c r="H20" s="352">
        <v>19352.773862369999</v>
      </c>
      <c r="J20" s="366">
        <v>17.30405047</v>
      </c>
      <c r="K20" s="366">
        <v>1963.2184569999999</v>
      </c>
      <c r="L20" s="366">
        <v>14585.68366805</v>
      </c>
      <c r="M20" s="366">
        <v>1277.0138452900001</v>
      </c>
      <c r="N20" s="366">
        <v>0</v>
      </c>
      <c r="O20" s="366">
        <v>17843.220020809997</v>
      </c>
      <c r="R20" s="353"/>
      <c r="S20" s="353"/>
      <c r="T20" s="318"/>
      <c r="U20" s="318"/>
      <c r="V20" s="318"/>
      <c r="W20" s="318"/>
      <c r="X20" s="318"/>
      <c r="Y20" s="318"/>
      <c r="Z20" s="318"/>
      <c r="AA20" s="318"/>
      <c r="AB20" s="318"/>
      <c r="AC20" s="318"/>
      <c r="AD20" s="318"/>
    </row>
    <row r="21" spans="2:30" s="239" customFormat="1" ht="16.5" thickBot="1">
      <c r="B21" s="324" t="s">
        <v>250</v>
      </c>
      <c r="C21" s="352">
        <v>0</v>
      </c>
      <c r="D21" s="352">
        <v>0</v>
      </c>
      <c r="E21" s="352">
        <v>0</v>
      </c>
      <c r="F21" s="352">
        <v>0</v>
      </c>
      <c r="G21" s="352">
        <v>0</v>
      </c>
      <c r="H21" s="352">
        <v>0</v>
      </c>
      <c r="J21" s="366">
        <v>0</v>
      </c>
      <c r="K21" s="366">
        <v>0</v>
      </c>
      <c r="L21" s="366">
        <v>0</v>
      </c>
      <c r="M21" s="366">
        <v>0</v>
      </c>
      <c r="N21" s="366">
        <v>819.73531619999994</v>
      </c>
      <c r="O21" s="366">
        <v>819.73531619999994</v>
      </c>
      <c r="R21" s="353"/>
      <c r="S21" s="353"/>
      <c r="T21" s="318"/>
      <c r="U21" s="318"/>
      <c r="V21" s="318"/>
      <c r="W21" s="318"/>
      <c r="X21" s="318"/>
      <c r="Y21" s="318"/>
      <c r="Z21" s="318"/>
      <c r="AA21" s="318"/>
      <c r="AB21" s="318"/>
      <c r="AC21" s="318"/>
      <c r="AD21" s="318"/>
    </row>
    <row r="22" spans="2:30" s="239" customFormat="1">
      <c r="B22" s="327" t="s">
        <v>625</v>
      </c>
      <c r="C22" s="355">
        <v>1561.9349528800001</v>
      </c>
      <c r="D22" s="356">
        <v>1092.8810034299997</v>
      </c>
      <c r="E22" s="356">
        <v>1897.3183516199999</v>
      </c>
      <c r="F22" s="356">
        <v>60.358322700000002</v>
      </c>
      <c r="G22" s="356">
        <v>5301.0690975299995</v>
      </c>
      <c r="H22" s="356">
        <v>9913.5617281600007</v>
      </c>
      <c r="J22" s="367">
        <v>1645.85759405</v>
      </c>
      <c r="K22" s="367">
        <v>871.67584346000001</v>
      </c>
      <c r="L22" s="367">
        <v>2191.6505987300002</v>
      </c>
      <c r="M22" s="367">
        <v>131.60173737</v>
      </c>
      <c r="N22" s="367">
        <v>5366.9462658500006</v>
      </c>
      <c r="O22" s="367">
        <v>10207.732039459999</v>
      </c>
      <c r="R22" s="353"/>
      <c r="S22" s="353"/>
      <c r="T22" s="318"/>
      <c r="U22" s="318"/>
      <c r="V22" s="318"/>
      <c r="W22" s="318"/>
      <c r="X22" s="318"/>
      <c r="Y22" s="318"/>
      <c r="Z22" s="318"/>
      <c r="AA22" s="318"/>
      <c r="AB22" s="318"/>
      <c r="AC22" s="318"/>
      <c r="AD22" s="318"/>
    </row>
    <row r="23" spans="2:30" s="239" customFormat="1" ht="16.5" thickBot="1">
      <c r="B23" s="295" t="s">
        <v>270</v>
      </c>
      <c r="C23" s="357">
        <v>50115.718686710003</v>
      </c>
      <c r="D23" s="358">
        <v>38445.763335670003</v>
      </c>
      <c r="E23" s="358">
        <v>81119.803608409988</v>
      </c>
      <c r="F23" s="357">
        <v>312698.86455211003</v>
      </c>
      <c r="G23" s="359">
        <v>5301.0690975299995</v>
      </c>
      <c r="H23" s="359">
        <v>487681.21928043006</v>
      </c>
      <c r="J23" s="368">
        <v>51644.481170119994</v>
      </c>
      <c r="K23" s="368">
        <v>56217.115777289997</v>
      </c>
      <c r="L23" s="368">
        <v>93629.221090150008</v>
      </c>
      <c r="M23" s="368">
        <v>323639.89534225001</v>
      </c>
      <c r="N23" s="368">
        <v>6186.6815820500005</v>
      </c>
      <c r="O23" s="368">
        <v>531317.39499286003</v>
      </c>
      <c r="R23" s="353"/>
      <c r="S23" s="353"/>
      <c r="T23" s="318"/>
      <c r="U23" s="318"/>
      <c r="V23" s="318"/>
      <c r="W23" s="318"/>
      <c r="X23" s="318"/>
      <c r="Y23" s="318"/>
      <c r="Z23" s="318"/>
      <c r="AA23" s="318"/>
      <c r="AB23" s="318"/>
      <c r="AC23" s="318"/>
      <c r="AD23" s="318"/>
    </row>
    <row r="24" spans="2:30" s="239" customFormat="1" ht="17.25" thickTop="1" thickBot="1">
      <c r="B24" s="281" t="s">
        <v>242</v>
      </c>
      <c r="C24" s="352">
        <v>30021.440309779999</v>
      </c>
      <c r="D24" s="352">
        <v>8517.2783850699998</v>
      </c>
      <c r="E24" s="352">
        <v>10353.45306758</v>
      </c>
      <c r="F24" s="360">
        <v>5485.7251693299995</v>
      </c>
      <c r="G24" s="360">
        <v>0</v>
      </c>
      <c r="H24" s="360">
        <v>54377.896931759999</v>
      </c>
      <c r="J24" s="366">
        <v>34509.446903180004</v>
      </c>
      <c r="K24" s="366">
        <v>13594.96948509</v>
      </c>
      <c r="L24" s="366">
        <v>11771.83547686</v>
      </c>
      <c r="M24" s="366">
        <v>16561.927318819999</v>
      </c>
      <c r="N24" s="366">
        <v>0</v>
      </c>
      <c r="O24" s="366">
        <v>76438.179183950007</v>
      </c>
      <c r="R24" s="353"/>
      <c r="S24" s="353"/>
      <c r="T24" s="318"/>
      <c r="U24" s="318"/>
      <c r="V24" s="318"/>
      <c r="W24" s="318"/>
      <c r="X24" s="318"/>
      <c r="Y24" s="318"/>
      <c r="Z24" s="318"/>
      <c r="AA24" s="318"/>
      <c r="AB24" s="318"/>
      <c r="AC24" s="318"/>
      <c r="AD24" s="318"/>
    </row>
    <row r="25" spans="2:30" s="239" customFormat="1" ht="16.5" thickBot="1">
      <c r="B25" s="288" t="s">
        <v>111</v>
      </c>
      <c r="C25" s="354">
        <v>0</v>
      </c>
      <c r="D25" s="354">
        <v>0</v>
      </c>
      <c r="E25" s="354">
        <v>0</v>
      </c>
      <c r="F25" s="354">
        <v>5.0790618600000004</v>
      </c>
      <c r="G25" s="354">
        <v>0</v>
      </c>
      <c r="H25" s="354">
        <v>5.14833432</v>
      </c>
      <c r="J25" s="366">
        <v>0</v>
      </c>
      <c r="K25" s="366">
        <v>0</v>
      </c>
      <c r="L25" s="366">
        <v>0</v>
      </c>
      <c r="M25" s="366">
        <v>5.2149407300000004</v>
      </c>
      <c r="N25" s="366">
        <v>0</v>
      </c>
      <c r="O25" s="366">
        <v>5.2385206100000001</v>
      </c>
      <c r="R25" s="353"/>
      <c r="S25" s="353"/>
      <c r="T25" s="318"/>
      <c r="U25" s="318"/>
      <c r="V25" s="318"/>
      <c r="W25" s="318"/>
      <c r="X25" s="318"/>
      <c r="Y25" s="318"/>
      <c r="Z25" s="318"/>
      <c r="AA25" s="318"/>
      <c r="AB25" s="318"/>
      <c r="AC25" s="318"/>
      <c r="AD25" s="318"/>
    </row>
    <row r="26" spans="2:30" s="239" customFormat="1" ht="16.5" thickBot="1">
      <c r="B26" s="288" t="s">
        <v>112</v>
      </c>
      <c r="C26" s="354">
        <v>0</v>
      </c>
      <c r="D26" s="354">
        <v>0</v>
      </c>
      <c r="E26" s="354">
        <v>20</v>
      </c>
      <c r="F26" s="354">
        <v>1.0544153000000001</v>
      </c>
      <c r="G26" s="354">
        <v>0</v>
      </c>
      <c r="H26" s="354">
        <v>21.12753438</v>
      </c>
      <c r="J26" s="366">
        <v>0</v>
      </c>
      <c r="K26" s="366">
        <v>0</v>
      </c>
      <c r="L26" s="366">
        <v>20</v>
      </c>
      <c r="M26" s="366">
        <v>0.96960145999999992</v>
      </c>
      <c r="N26" s="366">
        <v>0</v>
      </c>
      <c r="O26" s="366">
        <v>20.96960146</v>
      </c>
      <c r="R26" s="353"/>
      <c r="S26" s="353"/>
      <c r="T26" s="318"/>
      <c r="U26" s="318"/>
      <c r="V26" s="318"/>
      <c r="W26" s="318"/>
      <c r="X26" s="318"/>
      <c r="Y26" s="318"/>
      <c r="Z26" s="318"/>
      <c r="AA26" s="318"/>
      <c r="AB26" s="318"/>
      <c r="AC26" s="318"/>
      <c r="AD26" s="318"/>
    </row>
    <row r="27" spans="2:30" s="239" customFormat="1" ht="16.5" thickBot="1">
      <c r="B27" s="288" t="s">
        <v>113</v>
      </c>
      <c r="C27" s="354">
        <v>0</v>
      </c>
      <c r="D27" s="354">
        <v>394.24284509000006</v>
      </c>
      <c r="E27" s="354">
        <v>1368.8770855599998</v>
      </c>
      <c r="F27" s="354">
        <v>1211.3234197300001</v>
      </c>
      <c r="G27" s="354">
        <v>0</v>
      </c>
      <c r="H27" s="354">
        <v>2974.4433503800001</v>
      </c>
      <c r="J27" s="366">
        <v>0</v>
      </c>
      <c r="K27" s="366">
        <v>199.86600639</v>
      </c>
      <c r="L27" s="366">
        <v>1388.22801781</v>
      </c>
      <c r="M27" s="366">
        <v>248.99434263999999</v>
      </c>
      <c r="N27" s="366">
        <v>0</v>
      </c>
      <c r="O27" s="366">
        <v>1837.0883668399997</v>
      </c>
      <c r="R27" s="353"/>
      <c r="S27" s="353"/>
      <c r="T27" s="318"/>
      <c r="U27" s="318"/>
      <c r="V27" s="318"/>
      <c r="W27" s="318"/>
      <c r="X27" s="318"/>
      <c r="Y27" s="318"/>
      <c r="Z27" s="318"/>
      <c r="AA27" s="318"/>
      <c r="AB27" s="318"/>
      <c r="AC27" s="318"/>
      <c r="AD27" s="318"/>
    </row>
    <row r="28" spans="2:30" s="239" customFormat="1" ht="16.5" thickBot="1">
      <c r="B28" s="288" t="s">
        <v>114</v>
      </c>
      <c r="C28" s="354">
        <v>0</v>
      </c>
      <c r="D28" s="354">
        <v>0</v>
      </c>
      <c r="E28" s="354">
        <v>0</v>
      </c>
      <c r="F28" s="354">
        <v>0</v>
      </c>
      <c r="G28" s="354">
        <v>0</v>
      </c>
      <c r="H28" s="354">
        <v>0</v>
      </c>
      <c r="J28" s="366">
        <v>0</v>
      </c>
      <c r="K28" s="366">
        <v>0</v>
      </c>
      <c r="L28" s="366">
        <v>0</v>
      </c>
      <c r="M28" s="366">
        <v>0</v>
      </c>
      <c r="N28" s="366">
        <v>0</v>
      </c>
      <c r="O28" s="366">
        <v>0</v>
      </c>
      <c r="R28" s="353"/>
      <c r="S28" s="353"/>
      <c r="T28" s="318"/>
      <c r="U28" s="318"/>
      <c r="V28" s="318"/>
      <c r="W28" s="318"/>
      <c r="X28" s="318"/>
      <c r="Y28" s="318"/>
      <c r="Z28" s="318"/>
      <c r="AA28" s="318"/>
      <c r="AB28" s="318"/>
      <c r="AC28" s="318"/>
      <c r="AD28" s="318"/>
    </row>
    <row r="29" spans="2:30" s="239" customFormat="1" ht="16.5" thickBot="1">
      <c r="B29" s="288" t="s">
        <v>108</v>
      </c>
      <c r="C29" s="354">
        <v>41.200356159999998</v>
      </c>
      <c r="D29" s="354">
        <v>112.91979121</v>
      </c>
      <c r="E29" s="615">
        <v>0</v>
      </c>
      <c r="F29" s="613">
        <v>0</v>
      </c>
      <c r="G29" s="354">
        <v>0</v>
      </c>
      <c r="H29" s="354">
        <v>154.53374036</v>
      </c>
      <c r="J29" s="366">
        <v>23.12497123</v>
      </c>
      <c r="K29" s="366">
        <v>65.019372189999999</v>
      </c>
      <c r="L29" s="366">
        <v>94.897237739999994</v>
      </c>
      <c r="M29" s="366">
        <v>5.53436108</v>
      </c>
      <c r="N29" s="366">
        <v>0</v>
      </c>
      <c r="O29" s="366">
        <v>188.57594224000002</v>
      </c>
      <c r="R29" s="353"/>
      <c r="S29" s="353"/>
      <c r="T29" s="318"/>
      <c r="U29" s="318"/>
      <c r="V29" s="318"/>
      <c r="W29" s="318"/>
      <c r="X29" s="318"/>
      <c r="Y29" s="318"/>
      <c r="Z29" s="318"/>
      <c r="AA29" s="318"/>
      <c r="AB29" s="318"/>
      <c r="AC29" s="318"/>
      <c r="AD29" s="318"/>
    </row>
    <row r="30" spans="2:30" s="239" customFormat="1" ht="16.5" thickBot="1">
      <c r="B30" s="288" t="s">
        <v>115</v>
      </c>
      <c r="C30" s="354">
        <v>812.31381014999999</v>
      </c>
      <c r="D30" s="354">
        <v>1412.98754603</v>
      </c>
      <c r="E30" s="354">
        <v>2511.17725574</v>
      </c>
      <c r="F30" s="354">
        <v>4916.9590553100006</v>
      </c>
      <c r="G30" s="354">
        <v>0</v>
      </c>
      <c r="H30" s="354">
        <v>9653.4376672300004</v>
      </c>
      <c r="J30" s="366">
        <v>1325.50966971</v>
      </c>
      <c r="K30" s="366">
        <v>3155.61812186</v>
      </c>
      <c r="L30" s="366">
        <v>3120.7058610300001</v>
      </c>
      <c r="M30" s="366">
        <v>9226.8483823999995</v>
      </c>
      <c r="N30" s="366">
        <v>0</v>
      </c>
      <c r="O30" s="366">
        <v>16828.682035000002</v>
      </c>
      <c r="R30" s="353"/>
      <c r="S30" s="353"/>
      <c r="T30" s="318"/>
      <c r="U30" s="318"/>
      <c r="V30" s="318"/>
      <c r="W30" s="318"/>
      <c r="X30" s="318"/>
      <c r="Y30" s="318"/>
      <c r="Z30" s="318"/>
      <c r="AA30" s="318"/>
      <c r="AB30" s="318"/>
      <c r="AC30" s="318"/>
      <c r="AD30" s="318"/>
    </row>
    <row r="31" spans="2:30" s="239" customFormat="1" ht="16.5" thickBot="1">
      <c r="B31" s="288" t="s">
        <v>197</v>
      </c>
      <c r="C31" s="354">
        <v>8435.8104269199994</v>
      </c>
      <c r="D31" s="354">
        <v>251.73969433999997</v>
      </c>
      <c r="E31" s="354">
        <v>1724.60634334</v>
      </c>
      <c r="F31" s="354">
        <v>1724.6623251800002</v>
      </c>
      <c r="G31" s="354">
        <v>0</v>
      </c>
      <c r="H31" s="354">
        <v>12136.81878978</v>
      </c>
      <c r="J31" s="366">
        <v>8327.386148810001</v>
      </c>
      <c r="K31" s="366">
        <v>156.55978776999999</v>
      </c>
      <c r="L31" s="366">
        <v>1794.70412201</v>
      </c>
      <c r="M31" s="366">
        <v>2540.7881655300002</v>
      </c>
      <c r="N31" s="366">
        <v>0</v>
      </c>
      <c r="O31" s="366">
        <v>12819.43822412</v>
      </c>
      <c r="R31" s="353"/>
      <c r="S31" s="353"/>
      <c r="T31" s="318"/>
      <c r="U31" s="318"/>
      <c r="V31" s="318"/>
      <c r="W31" s="318"/>
      <c r="X31" s="318"/>
      <c r="Y31" s="318"/>
      <c r="Z31" s="318"/>
      <c r="AA31" s="318"/>
      <c r="AB31" s="318"/>
      <c r="AC31" s="318"/>
      <c r="AD31" s="318"/>
    </row>
    <row r="32" spans="2:30" s="239" customFormat="1" ht="16.5" thickBot="1">
      <c r="B32" s="288" t="s">
        <v>117</v>
      </c>
      <c r="C32" s="354">
        <v>21.823327190000001</v>
      </c>
      <c r="D32" s="354">
        <v>129.40662878000001</v>
      </c>
      <c r="E32" s="354">
        <v>603.57228367999994</v>
      </c>
      <c r="F32" s="354">
        <v>3062.3596849899996</v>
      </c>
      <c r="G32" s="354">
        <v>0</v>
      </c>
      <c r="H32" s="354">
        <v>3817.1619246400001</v>
      </c>
      <c r="J32" s="366">
        <v>665.03340169000001</v>
      </c>
      <c r="K32" s="366">
        <v>153.69855424000002</v>
      </c>
      <c r="L32" s="366">
        <v>547.27997804999995</v>
      </c>
      <c r="M32" s="366">
        <v>3514.1184671300002</v>
      </c>
      <c r="N32" s="366">
        <v>0</v>
      </c>
      <c r="O32" s="366">
        <v>4880.130401110001</v>
      </c>
      <c r="R32" s="353"/>
      <c r="S32" s="353"/>
      <c r="T32" s="318"/>
      <c r="U32" s="318"/>
      <c r="V32" s="318"/>
      <c r="W32" s="318"/>
      <c r="X32" s="318"/>
      <c r="Y32" s="318"/>
      <c r="Z32" s="318"/>
      <c r="AA32" s="318"/>
      <c r="AB32" s="318"/>
      <c r="AC32" s="318"/>
      <c r="AD32" s="318"/>
    </row>
    <row r="33" spans="2:30" s="239" customFormat="1" ht="16.5" thickBot="1">
      <c r="B33" s="288" t="s">
        <v>118</v>
      </c>
      <c r="C33" s="354">
        <v>109.71128320999999</v>
      </c>
      <c r="D33" s="354">
        <v>944.03946426999994</v>
      </c>
      <c r="E33" s="354">
        <v>107.98562891</v>
      </c>
      <c r="F33" s="354">
        <v>477.73739561000002</v>
      </c>
      <c r="G33" s="354">
        <v>0</v>
      </c>
      <c r="H33" s="354">
        <v>1639.4737720000001</v>
      </c>
      <c r="J33" s="366">
        <v>76.318717180000007</v>
      </c>
      <c r="K33" s="366">
        <v>70.890539579999995</v>
      </c>
      <c r="L33" s="366">
        <v>109.56689605</v>
      </c>
      <c r="M33" s="366">
        <v>423.94137332999998</v>
      </c>
      <c r="N33" s="366">
        <v>0</v>
      </c>
      <c r="O33" s="366">
        <v>680.71752614000002</v>
      </c>
      <c r="R33" s="353"/>
      <c r="S33" s="353"/>
      <c r="T33" s="318"/>
      <c r="U33" s="318"/>
      <c r="V33" s="318"/>
      <c r="W33" s="318"/>
      <c r="X33" s="318"/>
      <c r="Y33" s="318"/>
      <c r="Z33" s="318"/>
      <c r="AA33" s="318"/>
      <c r="AB33" s="318"/>
      <c r="AC33" s="318"/>
      <c r="AD33" s="318"/>
    </row>
    <row r="34" spans="2:30" s="239" customFormat="1" ht="16.5" thickBot="1">
      <c r="B34" s="288" t="s">
        <v>252</v>
      </c>
      <c r="C34" s="354">
        <v>0</v>
      </c>
      <c r="D34" s="354">
        <v>0</v>
      </c>
      <c r="E34" s="354">
        <v>0</v>
      </c>
      <c r="F34" s="354">
        <v>0</v>
      </c>
      <c r="G34" s="354">
        <v>0</v>
      </c>
      <c r="H34" s="354">
        <v>0</v>
      </c>
      <c r="J34" s="366">
        <v>0</v>
      </c>
      <c r="K34" s="366">
        <v>0</v>
      </c>
      <c r="L34" s="366">
        <v>0</v>
      </c>
      <c r="M34" s="366">
        <v>0</v>
      </c>
      <c r="N34" s="366">
        <v>0</v>
      </c>
      <c r="O34" s="366">
        <v>0</v>
      </c>
      <c r="R34" s="353"/>
      <c r="S34" s="353"/>
      <c r="T34" s="318"/>
      <c r="U34" s="318"/>
      <c r="V34" s="318"/>
      <c r="W34" s="318"/>
      <c r="X34" s="318"/>
      <c r="Y34" s="318"/>
      <c r="Z34" s="318"/>
      <c r="AA34" s="318"/>
      <c r="AB34" s="318"/>
      <c r="AC34" s="318"/>
      <c r="AD34" s="318"/>
    </row>
    <row r="35" spans="2:30" s="239" customFormat="1" ht="16.5" thickBot="1">
      <c r="B35" s="288" t="s">
        <v>198</v>
      </c>
      <c r="C35" s="354">
        <v>0</v>
      </c>
      <c r="D35" s="354">
        <v>0</v>
      </c>
      <c r="E35" s="354">
        <v>0</v>
      </c>
      <c r="F35" s="354">
        <v>0</v>
      </c>
      <c r="G35" s="354">
        <v>0</v>
      </c>
      <c r="H35" s="354">
        <v>0</v>
      </c>
      <c r="J35" s="366">
        <v>0</v>
      </c>
      <c r="K35" s="366">
        <v>0</v>
      </c>
      <c r="L35" s="366">
        <v>0</v>
      </c>
      <c r="M35" s="366">
        <v>0</v>
      </c>
      <c r="N35" s="366">
        <v>0</v>
      </c>
      <c r="O35" s="366">
        <v>0</v>
      </c>
      <c r="R35" s="353"/>
      <c r="S35" s="353"/>
      <c r="T35" s="318"/>
      <c r="U35" s="318"/>
      <c r="V35" s="318"/>
      <c r="W35" s="318"/>
      <c r="X35" s="318"/>
      <c r="Y35" s="318"/>
      <c r="Z35" s="318"/>
      <c r="AA35" s="318"/>
      <c r="AB35" s="318"/>
      <c r="AC35" s="318"/>
      <c r="AD35" s="318"/>
    </row>
    <row r="36" spans="2:30" s="241" customFormat="1" ht="24.75" thickBot="1">
      <c r="B36" s="361" t="s">
        <v>271</v>
      </c>
      <c r="C36" s="354">
        <v>0</v>
      </c>
      <c r="D36" s="354">
        <v>0</v>
      </c>
      <c r="E36" s="354">
        <v>0</v>
      </c>
      <c r="F36" s="354">
        <v>0</v>
      </c>
      <c r="G36" s="354">
        <v>0</v>
      </c>
      <c r="H36" s="354">
        <v>0</v>
      </c>
      <c r="J36" s="366">
        <v>0</v>
      </c>
      <c r="K36" s="366">
        <v>0</v>
      </c>
      <c r="L36" s="366">
        <v>0</v>
      </c>
      <c r="M36" s="366">
        <v>0</v>
      </c>
      <c r="N36" s="366">
        <v>0</v>
      </c>
      <c r="O36" s="366">
        <v>0</v>
      </c>
      <c r="R36" s="353"/>
      <c r="S36" s="353"/>
      <c r="T36" s="362"/>
      <c r="U36" s="362"/>
      <c r="V36" s="362"/>
      <c r="W36" s="362"/>
      <c r="X36" s="362"/>
      <c r="Y36" s="362"/>
      <c r="Z36" s="362"/>
      <c r="AA36" s="362"/>
      <c r="AB36" s="362"/>
      <c r="AC36" s="362"/>
      <c r="AD36" s="362"/>
    </row>
    <row r="37" spans="2:30" s="239" customFormat="1" ht="16.5" thickBot="1">
      <c r="B37" s="288" t="s">
        <v>272</v>
      </c>
      <c r="C37" s="354">
        <v>0</v>
      </c>
      <c r="D37" s="354">
        <v>0</v>
      </c>
      <c r="E37" s="354">
        <v>0</v>
      </c>
      <c r="F37" s="354">
        <v>0</v>
      </c>
      <c r="G37" s="354">
        <v>0</v>
      </c>
      <c r="H37" s="354">
        <v>0</v>
      </c>
      <c r="J37" s="366">
        <v>0</v>
      </c>
      <c r="K37" s="366">
        <v>0</v>
      </c>
      <c r="L37" s="366">
        <v>0</v>
      </c>
      <c r="M37" s="366">
        <v>0</v>
      </c>
      <c r="N37" s="366">
        <v>277.92</v>
      </c>
      <c r="O37" s="366">
        <v>277.92</v>
      </c>
      <c r="R37" s="353"/>
      <c r="S37" s="353"/>
      <c r="T37" s="318"/>
      <c r="U37" s="318"/>
      <c r="V37" s="318"/>
      <c r="W37" s="318"/>
      <c r="X37" s="318"/>
      <c r="Y37" s="318"/>
      <c r="Z37" s="318"/>
      <c r="AA37" s="318"/>
      <c r="AB37" s="318"/>
      <c r="AC37" s="318"/>
      <c r="AD37" s="318"/>
    </row>
    <row r="38" spans="2:30" s="239" customFormat="1" ht="16.5" thickBot="1">
      <c r="B38" s="288" t="s">
        <v>203</v>
      </c>
      <c r="C38" s="354">
        <v>0</v>
      </c>
      <c r="D38" s="354">
        <v>0</v>
      </c>
      <c r="E38" s="354">
        <v>0</v>
      </c>
      <c r="F38" s="354">
        <v>0</v>
      </c>
      <c r="G38" s="354">
        <v>0</v>
      </c>
      <c r="H38" s="354">
        <v>0</v>
      </c>
      <c r="J38" s="366">
        <v>0</v>
      </c>
      <c r="K38" s="366">
        <v>0</v>
      </c>
      <c r="L38" s="366">
        <v>0</v>
      </c>
      <c r="M38" s="366">
        <v>0</v>
      </c>
      <c r="N38" s="366">
        <v>0</v>
      </c>
      <c r="O38" s="366">
        <v>0</v>
      </c>
      <c r="R38" s="353"/>
      <c r="S38" s="353"/>
      <c r="T38" s="318"/>
      <c r="U38" s="318"/>
      <c r="V38" s="318"/>
      <c r="W38" s="318"/>
      <c r="X38" s="318"/>
      <c r="Y38" s="318"/>
      <c r="Z38" s="318"/>
      <c r="AA38" s="318"/>
      <c r="AB38" s="318"/>
      <c r="AC38" s="318"/>
      <c r="AD38" s="318"/>
    </row>
    <row r="39" spans="2:30" s="239" customFormat="1">
      <c r="B39" s="281" t="s">
        <v>273</v>
      </c>
      <c r="C39" s="356">
        <v>164.86403734000001</v>
      </c>
      <c r="D39" s="356">
        <v>146.76694524000001</v>
      </c>
      <c r="E39" s="356">
        <v>472.31841180000004</v>
      </c>
      <c r="F39" s="356">
        <v>291.99199098000003</v>
      </c>
      <c r="G39" s="356">
        <v>2253.1734053699997</v>
      </c>
      <c r="H39" s="356">
        <v>3329.1147907300001</v>
      </c>
      <c r="J39" s="367">
        <v>214.68355788999997</v>
      </c>
      <c r="K39" s="367">
        <v>260.78664402999999</v>
      </c>
      <c r="L39" s="367">
        <v>505.75936926999998</v>
      </c>
      <c r="M39" s="367">
        <v>455.49521656000002</v>
      </c>
      <c r="N39" s="367">
        <v>1664.76853998</v>
      </c>
      <c r="O39" s="367">
        <v>3101.4933277300001</v>
      </c>
      <c r="R39" s="353"/>
      <c r="S39" s="353"/>
      <c r="T39" s="318"/>
      <c r="U39" s="318"/>
      <c r="V39" s="318"/>
      <c r="W39" s="318"/>
      <c r="X39" s="318"/>
      <c r="Y39" s="318"/>
      <c r="Z39" s="318"/>
      <c r="AA39" s="318"/>
      <c r="AB39" s="318"/>
      <c r="AC39" s="318"/>
      <c r="AD39" s="318"/>
    </row>
    <row r="40" spans="2:30" s="239" customFormat="1" ht="16.5" thickBot="1">
      <c r="B40" s="295" t="s">
        <v>274</v>
      </c>
      <c r="C40" s="357">
        <v>39607.163550750003</v>
      </c>
      <c r="D40" s="357">
        <v>11909.523691570002</v>
      </c>
      <c r="E40" s="357">
        <v>17161.980420339998</v>
      </c>
      <c r="F40" s="357">
        <v>17177.315767550001</v>
      </c>
      <c r="G40" s="357">
        <v>2253.1734053699997</v>
      </c>
      <c r="H40" s="357">
        <v>88109.156835579983</v>
      </c>
      <c r="J40" s="368">
        <v>45141.503369690006</v>
      </c>
      <c r="K40" s="368">
        <v>17657.408511149995</v>
      </c>
      <c r="L40" s="368">
        <v>19352.97695882</v>
      </c>
      <c r="M40" s="368">
        <v>32983.832169679998</v>
      </c>
      <c r="N40" s="368">
        <v>1942.6885399800001</v>
      </c>
      <c r="O40" s="368">
        <v>117078.43312920001</v>
      </c>
      <c r="R40" s="353"/>
      <c r="S40" s="353"/>
      <c r="T40" s="318"/>
      <c r="U40" s="318"/>
      <c r="V40" s="318"/>
      <c r="W40" s="318"/>
      <c r="X40" s="318"/>
      <c r="Y40" s="318"/>
      <c r="Z40" s="318"/>
      <c r="AA40" s="318"/>
      <c r="AB40" s="318"/>
      <c r="AC40" s="318"/>
      <c r="AD40" s="318"/>
    </row>
    <row r="41" spans="2:30" s="239" customFormat="1" ht="17.25" thickTop="1" thickBot="1">
      <c r="B41" s="300" t="s">
        <v>86</v>
      </c>
      <c r="C41" s="363">
        <v>89722.882237459999</v>
      </c>
      <c r="D41" s="363">
        <v>50355.287027240003</v>
      </c>
      <c r="E41" s="363">
        <v>98281.784028749986</v>
      </c>
      <c r="F41" s="363">
        <v>329876.18031966005</v>
      </c>
      <c r="G41" s="363">
        <v>7554.2425028999996</v>
      </c>
      <c r="H41" s="357">
        <v>575790.37611601013</v>
      </c>
      <c r="J41" s="369">
        <v>96785.984539810001</v>
      </c>
      <c r="K41" s="369">
        <v>73874.524288439992</v>
      </c>
      <c r="L41" s="369">
        <v>112982.19804897001</v>
      </c>
      <c r="M41" s="369">
        <v>356623.72751192999</v>
      </c>
      <c r="N41" s="369">
        <v>8129.3701220300009</v>
      </c>
      <c r="O41" s="369">
        <v>648395.43843257008</v>
      </c>
      <c r="R41" s="353"/>
      <c r="S41" s="353"/>
      <c r="T41" s="318"/>
      <c r="U41" s="318"/>
      <c r="V41" s="318"/>
      <c r="W41" s="318"/>
      <c r="X41" s="318"/>
      <c r="Y41" s="318"/>
      <c r="Z41" s="318"/>
      <c r="AA41" s="318"/>
      <c r="AB41" s="318"/>
      <c r="AC41" s="318"/>
      <c r="AD41" s="318"/>
    </row>
    <row r="42" spans="2:30" s="239" customFormat="1" ht="16.5" thickTop="1">
      <c r="B42" s="342"/>
      <c r="C42" s="342"/>
      <c r="D42" s="342"/>
      <c r="E42" s="342"/>
      <c r="F42" s="342"/>
      <c r="G42" s="342"/>
      <c r="H42" s="342"/>
      <c r="I42" s="342"/>
      <c r="J42" s="342"/>
      <c r="K42" s="342"/>
      <c r="L42" s="342"/>
      <c r="M42" s="342"/>
      <c r="N42" s="342"/>
      <c r="O42" s="342"/>
      <c r="P42" s="342"/>
      <c r="Q42" s="342"/>
      <c r="R42" s="342"/>
      <c r="S42" s="342"/>
      <c r="T42" s="318"/>
      <c r="U42" s="318"/>
      <c r="V42" s="318"/>
      <c r="W42" s="318"/>
      <c r="X42" s="318"/>
      <c r="Y42" s="318"/>
      <c r="Z42" s="318"/>
      <c r="AA42" s="318"/>
      <c r="AB42" s="318"/>
      <c r="AC42" s="318"/>
      <c r="AD42" s="318"/>
    </row>
    <row r="43" spans="2:30" s="239" customFormat="1">
      <c r="B43" s="303"/>
      <c r="I43" s="342"/>
      <c r="L43" s="342"/>
      <c r="M43" s="342"/>
      <c r="N43" s="342"/>
      <c r="O43" s="342"/>
      <c r="P43" s="342"/>
      <c r="Q43" s="342"/>
      <c r="R43" s="342"/>
      <c r="S43" s="318"/>
      <c r="T43" s="318"/>
      <c r="U43" s="318"/>
      <c r="V43" s="318"/>
      <c r="W43" s="318"/>
      <c r="X43" s="318"/>
      <c r="Y43" s="318"/>
      <c r="Z43" s="318"/>
      <c r="AA43" s="318"/>
      <c r="AB43" s="318"/>
      <c r="AC43" s="318"/>
      <c r="AD43" s="318"/>
    </row>
    <row r="44" spans="2:30" s="239" customFormat="1">
      <c r="B44" s="318"/>
      <c r="C44" s="338"/>
      <c r="D44" s="338"/>
      <c r="E44" s="338"/>
      <c r="F44" s="338"/>
      <c r="G44" s="338"/>
      <c r="H44" s="338"/>
      <c r="I44" s="318"/>
      <c r="J44" s="318"/>
      <c r="K44" s="318"/>
      <c r="L44" s="318"/>
      <c r="M44" s="318"/>
      <c r="N44" s="318"/>
      <c r="O44" s="318"/>
      <c r="P44" s="318"/>
      <c r="Q44" s="318"/>
      <c r="R44" s="318"/>
      <c r="S44" s="318"/>
      <c r="T44" s="318"/>
      <c r="U44" s="318"/>
      <c r="V44" s="318"/>
      <c r="W44" s="318"/>
      <c r="X44" s="318"/>
      <c r="Y44" s="318"/>
      <c r="Z44" s="318"/>
      <c r="AA44" s="318"/>
      <c r="AB44" s="318"/>
      <c r="AC44" s="318"/>
      <c r="AD44" s="318"/>
    </row>
    <row r="45" spans="2:30" s="239" customFormat="1">
      <c r="B45" s="318"/>
      <c r="C45" s="338"/>
      <c r="D45" s="338"/>
      <c r="E45" s="338"/>
      <c r="F45" s="338"/>
      <c r="G45" s="338"/>
      <c r="H45" s="338"/>
      <c r="I45" s="318"/>
      <c r="J45" s="318"/>
      <c r="K45" s="318"/>
      <c r="L45" s="318"/>
      <c r="M45" s="318"/>
      <c r="N45" s="318"/>
      <c r="O45" s="318"/>
      <c r="P45" s="318"/>
      <c r="Q45" s="318"/>
      <c r="R45" s="318"/>
      <c r="S45" s="318"/>
      <c r="T45" s="318"/>
      <c r="U45" s="318"/>
      <c r="V45" s="318"/>
      <c r="W45" s="318"/>
      <c r="X45" s="318"/>
      <c r="Y45" s="318"/>
      <c r="Z45" s="318"/>
      <c r="AA45" s="318"/>
      <c r="AB45" s="318"/>
      <c r="AC45" s="318"/>
      <c r="AD45" s="318"/>
    </row>
    <row r="46" spans="2:30" s="239" customFormat="1">
      <c r="B46" s="318"/>
      <c r="C46" s="338"/>
      <c r="D46" s="338"/>
      <c r="E46" s="338"/>
      <c r="F46" s="338"/>
      <c r="G46" s="338"/>
      <c r="H46" s="338"/>
      <c r="I46" s="318"/>
      <c r="J46" s="318"/>
      <c r="K46" s="318"/>
      <c r="L46" s="318"/>
      <c r="M46" s="318"/>
      <c r="N46" s="318"/>
      <c r="O46" s="318"/>
      <c r="P46" s="318"/>
      <c r="Q46" s="318"/>
      <c r="R46" s="318"/>
      <c r="S46" s="318"/>
      <c r="T46" s="318"/>
      <c r="U46" s="318"/>
      <c r="V46" s="318"/>
      <c r="W46" s="318"/>
      <c r="X46" s="318"/>
      <c r="Y46" s="318"/>
      <c r="Z46" s="318"/>
      <c r="AA46" s="318"/>
      <c r="AB46" s="318"/>
      <c r="AC46" s="318"/>
      <c r="AD46" s="318"/>
    </row>
    <row r="47" spans="2:30" s="239" customFormat="1">
      <c r="B47" s="318"/>
      <c r="C47" s="338"/>
      <c r="D47" s="338"/>
      <c r="E47" s="338"/>
      <c r="F47" s="338"/>
      <c r="G47" s="338"/>
      <c r="H47" s="338"/>
      <c r="I47" s="318"/>
      <c r="J47" s="318"/>
      <c r="K47" s="318"/>
      <c r="L47" s="318"/>
      <c r="M47" s="318"/>
      <c r="N47" s="318"/>
      <c r="O47" s="318"/>
      <c r="P47" s="318"/>
      <c r="Q47" s="318"/>
      <c r="R47" s="318"/>
      <c r="S47" s="318"/>
      <c r="T47" s="318"/>
      <c r="U47" s="318"/>
      <c r="V47" s="318"/>
      <c r="W47" s="318"/>
      <c r="X47" s="318"/>
      <c r="Y47" s="318"/>
      <c r="Z47" s="318"/>
      <c r="AA47" s="318"/>
      <c r="AB47" s="318"/>
      <c r="AC47" s="318"/>
      <c r="AD47" s="318"/>
    </row>
    <row r="48" spans="2:30" s="239" customFormat="1">
      <c r="B48" s="318"/>
      <c r="C48" s="338"/>
      <c r="D48" s="338"/>
      <c r="E48" s="338"/>
      <c r="F48" s="338"/>
      <c r="G48" s="338"/>
      <c r="H48" s="338"/>
      <c r="I48" s="318"/>
      <c r="J48" s="318"/>
      <c r="K48" s="318"/>
      <c r="L48" s="318"/>
      <c r="M48" s="318"/>
      <c r="N48" s="318"/>
      <c r="O48" s="318"/>
      <c r="P48" s="318"/>
      <c r="Q48" s="318"/>
      <c r="R48" s="318"/>
      <c r="S48" s="318"/>
      <c r="T48" s="318"/>
      <c r="U48" s="318"/>
      <c r="V48" s="318"/>
      <c r="W48" s="318"/>
      <c r="X48" s="318"/>
      <c r="Y48" s="318"/>
      <c r="Z48" s="318"/>
      <c r="AA48" s="318"/>
      <c r="AB48" s="318"/>
      <c r="AC48" s="318"/>
      <c r="AD48" s="318"/>
    </row>
    <row r="49" spans="2:30" s="239" customFormat="1">
      <c r="B49" s="318"/>
      <c r="C49" s="338"/>
      <c r="D49" s="338"/>
      <c r="E49" s="338"/>
      <c r="F49" s="338"/>
      <c r="G49" s="338"/>
      <c r="H49" s="338"/>
      <c r="I49" s="318"/>
      <c r="J49" s="318"/>
      <c r="K49" s="318"/>
      <c r="L49" s="318"/>
      <c r="M49" s="318"/>
      <c r="N49" s="318"/>
      <c r="O49" s="318"/>
      <c r="P49" s="318"/>
      <c r="Q49" s="318"/>
      <c r="R49" s="318"/>
      <c r="S49" s="318"/>
      <c r="T49" s="318"/>
      <c r="U49" s="318"/>
      <c r="V49" s="318"/>
      <c r="W49" s="318"/>
      <c r="X49" s="318"/>
      <c r="Y49" s="318"/>
      <c r="Z49" s="318"/>
      <c r="AA49" s="318"/>
      <c r="AB49" s="318"/>
      <c r="AC49" s="318"/>
      <c r="AD49" s="318"/>
    </row>
    <row r="50" spans="2:30" s="239" customFormat="1">
      <c r="B50" s="318"/>
      <c r="C50" s="338"/>
      <c r="D50" s="338"/>
      <c r="E50" s="338"/>
      <c r="F50" s="338"/>
      <c r="G50" s="338"/>
      <c r="H50" s="338"/>
      <c r="I50" s="318"/>
      <c r="J50" s="318"/>
      <c r="K50" s="318"/>
      <c r="L50" s="318"/>
      <c r="M50" s="318"/>
      <c r="N50" s="318"/>
      <c r="O50" s="318"/>
      <c r="P50" s="318"/>
      <c r="Q50" s="318"/>
      <c r="R50" s="318"/>
      <c r="S50" s="318"/>
      <c r="T50" s="318"/>
      <c r="U50" s="318"/>
      <c r="V50" s="318"/>
      <c r="W50" s="318"/>
      <c r="X50" s="318"/>
      <c r="Y50" s="318"/>
      <c r="Z50" s="318"/>
      <c r="AA50" s="318"/>
      <c r="AB50" s="318"/>
      <c r="AC50" s="318"/>
      <c r="AD50" s="318"/>
    </row>
    <row r="51" spans="2:30" s="239" customFormat="1">
      <c r="B51" s="318"/>
      <c r="C51" s="338"/>
      <c r="D51" s="338"/>
      <c r="E51" s="338"/>
      <c r="F51" s="338"/>
      <c r="G51" s="338"/>
      <c r="H51" s="338"/>
      <c r="I51" s="318"/>
      <c r="J51" s="318"/>
      <c r="K51" s="318"/>
      <c r="L51" s="318"/>
      <c r="M51" s="318"/>
      <c r="N51" s="318"/>
      <c r="O51" s="318"/>
      <c r="P51" s="318"/>
      <c r="Q51" s="318"/>
      <c r="R51" s="318"/>
      <c r="S51" s="318"/>
      <c r="T51" s="318"/>
      <c r="U51" s="318"/>
      <c r="V51" s="318"/>
      <c r="W51" s="318"/>
      <c r="X51" s="318"/>
      <c r="Y51" s="318"/>
      <c r="Z51" s="318"/>
      <c r="AA51" s="318"/>
      <c r="AB51" s="318"/>
      <c r="AC51" s="318"/>
      <c r="AD51" s="318"/>
    </row>
    <row r="52" spans="2:30" s="239" customFormat="1">
      <c r="B52" s="318"/>
      <c r="C52" s="338"/>
      <c r="D52" s="338"/>
      <c r="E52" s="338"/>
      <c r="F52" s="338"/>
      <c r="G52" s="338"/>
      <c r="H52" s="338"/>
      <c r="I52" s="318"/>
      <c r="J52" s="318"/>
      <c r="K52" s="318"/>
      <c r="L52" s="318"/>
      <c r="M52" s="318"/>
      <c r="N52" s="318"/>
      <c r="O52" s="318"/>
      <c r="P52" s="318"/>
      <c r="Q52" s="318"/>
      <c r="R52" s="318"/>
      <c r="S52" s="318"/>
      <c r="T52" s="318"/>
      <c r="U52" s="318"/>
      <c r="V52" s="318"/>
      <c r="W52" s="318"/>
      <c r="X52" s="318"/>
      <c r="Y52" s="318"/>
      <c r="Z52" s="318"/>
      <c r="AA52" s="318"/>
      <c r="AB52" s="318"/>
      <c r="AC52" s="318"/>
      <c r="AD52" s="318"/>
    </row>
    <row r="53" spans="2:30" s="239" customFormat="1">
      <c r="B53" s="318"/>
      <c r="C53" s="338"/>
      <c r="D53" s="338"/>
      <c r="E53" s="338"/>
      <c r="F53" s="338"/>
      <c r="G53" s="338"/>
      <c r="H53" s="338"/>
      <c r="I53" s="318"/>
      <c r="J53" s="318"/>
      <c r="K53" s="318"/>
      <c r="L53" s="318"/>
      <c r="M53" s="318"/>
      <c r="N53" s="318"/>
      <c r="O53" s="318"/>
      <c r="P53" s="318"/>
      <c r="Q53" s="318"/>
      <c r="R53" s="318"/>
      <c r="S53" s="318"/>
      <c r="T53" s="318"/>
      <c r="U53" s="318"/>
      <c r="V53" s="318"/>
      <c r="W53" s="318"/>
      <c r="X53" s="318"/>
      <c r="Y53" s="318"/>
      <c r="Z53" s="318"/>
      <c r="AA53" s="318"/>
      <c r="AB53" s="318"/>
      <c r="AC53" s="318"/>
      <c r="AD53" s="318"/>
    </row>
    <row r="54" spans="2:30" s="239" customFormat="1">
      <c r="B54" s="318"/>
      <c r="C54" s="338"/>
      <c r="D54" s="338"/>
      <c r="E54" s="338"/>
      <c r="F54" s="338"/>
      <c r="G54" s="338"/>
      <c r="H54" s="338"/>
      <c r="I54" s="318"/>
      <c r="J54" s="318"/>
      <c r="K54" s="318"/>
      <c r="L54" s="318"/>
      <c r="M54" s="318"/>
      <c r="N54" s="318"/>
      <c r="O54" s="318"/>
      <c r="P54" s="318"/>
      <c r="Q54" s="318"/>
      <c r="R54" s="318"/>
      <c r="S54" s="318"/>
      <c r="T54" s="318"/>
      <c r="U54" s="318"/>
      <c r="V54" s="318"/>
      <c r="W54" s="318"/>
      <c r="X54" s="318"/>
      <c r="Y54" s="318"/>
      <c r="Z54" s="318"/>
      <c r="AA54" s="318"/>
      <c r="AB54" s="318"/>
      <c r="AC54" s="318"/>
      <c r="AD54" s="318"/>
    </row>
    <row r="55" spans="2:30" s="239" customFormat="1">
      <c r="B55" s="318"/>
      <c r="C55" s="338"/>
      <c r="D55" s="338"/>
      <c r="E55" s="338"/>
      <c r="F55" s="338"/>
      <c r="G55" s="338"/>
      <c r="H55" s="338"/>
      <c r="I55" s="318"/>
      <c r="J55" s="318"/>
      <c r="K55" s="318"/>
      <c r="L55" s="318"/>
      <c r="M55" s="318"/>
      <c r="N55" s="318"/>
      <c r="O55" s="318"/>
      <c r="P55" s="318"/>
      <c r="Q55" s="318"/>
      <c r="R55" s="318"/>
      <c r="S55" s="318"/>
      <c r="T55" s="318"/>
      <c r="U55" s="318"/>
      <c r="V55" s="318"/>
      <c r="W55" s="318"/>
      <c r="X55" s="318"/>
      <c r="Y55" s="318"/>
      <c r="Z55" s="318"/>
      <c r="AA55" s="318"/>
      <c r="AB55" s="318"/>
      <c r="AC55" s="318"/>
      <c r="AD55" s="318"/>
    </row>
    <row r="56" spans="2:30" s="239" customFormat="1">
      <c r="B56" s="318"/>
      <c r="C56" s="338"/>
      <c r="D56" s="338"/>
      <c r="E56" s="338"/>
      <c r="F56" s="338"/>
      <c r="G56" s="338"/>
      <c r="H56" s="338"/>
      <c r="I56" s="318"/>
      <c r="J56" s="318"/>
      <c r="K56" s="318"/>
      <c r="L56" s="318"/>
      <c r="M56" s="318"/>
      <c r="N56" s="318"/>
      <c r="O56" s="318"/>
      <c r="P56" s="318"/>
      <c r="Q56" s="318"/>
      <c r="R56" s="318"/>
      <c r="S56" s="318"/>
      <c r="T56" s="318"/>
      <c r="U56" s="318"/>
      <c r="V56" s="318"/>
      <c r="W56" s="318"/>
      <c r="X56" s="318"/>
      <c r="Y56" s="318"/>
      <c r="Z56" s="318"/>
      <c r="AA56" s="318"/>
      <c r="AB56" s="318"/>
      <c r="AC56" s="318"/>
      <c r="AD56" s="318"/>
    </row>
    <row r="57" spans="2:30" s="239" customFormat="1">
      <c r="B57" s="318"/>
      <c r="C57" s="338"/>
      <c r="D57" s="338"/>
      <c r="E57" s="338"/>
      <c r="F57" s="338"/>
      <c r="G57" s="338"/>
      <c r="H57" s="338"/>
      <c r="I57" s="318"/>
      <c r="J57" s="318"/>
      <c r="K57" s="318"/>
      <c r="L57" s="318"/>
      <c r="M57" s="318"/>
      <c r="N57" s="318"/>
      <c r="O57" s="318"/>
      <c r="P57" s="318"/>
      <c r="Q57" s="318"/>
      <c r="R57" s="318"/>
      <c r="S57" s="318"/>
      <c r="T57" s="318"/>
      <c r="U57" s="318"/>
      <c r="V57" s="318"/>
      <c r="W57" s="318"/>
      <c r="X57" s="318"/>
      <c r="Y57" s="318"/>
      <c r="Z57" s="318"/>
      <c r="AA57" s="318"/>
      <c r="AB57" s="318"/>
      <c r="AC57" s="318"/>
      <c r="AD57" s="318"/>
    </row>
    <row r="58" spans="2:30" s="239" customFormat="1">
      <c r="B58" s="318"/>
      <c r="C58" s="338"/>
      <c r="D58" s="338"/>
      <c r="E58" s="338"/>
      <c r="F58" s="338"/>
      <c r="G58" s="338"/>
      <c r="H58" s="338"/>
      <c r="I58" s="318"/>
      <c r="J58" s="318"/>
      <c r="K58" s="318"/>
      <c r="L58" s="318"/>
      <c r="M58" s="318"/>
      <c r="N58" s="318"/>
      <c r="O58" s="318"/>
      <c r="P58" s="318"/>
      <c r="Q58" s="318"/>
      <c r="R58" s="318"/>
      <c r="S58" s="318"/>
      <c r="T58" s="318"/>
      <c r="U58" s="318"/>
      <c r="V58" s="318"/>
      <c r="W58" s="318"/>
      <c r="X58" s="318"/>
      <c r="Y58" s="318"/>
      <c r="Z58" s="318"/>
      <c r="AA58" s="318"/>
      <c r="AB58" s="318"/>
      <c r="AC58" s="318"/>
      <c r="AD58" s="318"/>
    </row>
    <row r="59" spans="2:30" s="239" customFormat="1">
      <c r="B59" s="318"/>
      <c r="C59" s="338"/>
      <c r="D59" s="338"/>
      <c r="E59" s="338"/>
      <c r="F59" s="338"/>
      <c r="G59" s="338"/>
      <c r="H59" s="338"/>
      <c r="I59" s="318"/>
      <c r="J59" s="318"/>
      <c r="K59" s="318"/>
      <c r="L59" s="318"/>
      <c r="M59" s="318"/>
      <c r="N59" s="318"/>
      <c r="O59" s="318"/>
      <c r="P59" s="318"/>
      <c r="Q59" s="318"/>
      <c r="R59" s="318"/>
      <c r="S59" s="318"/>
      <c r="T59" s="318"/>
      <c r="U59" s="318"/>
      <c r="V59" s="318"/>
      <c r="W59" s="318"/>
      <c r="X59" s="318"/>
      <c r="Y59" s="318"/>
      <c r="Z59" s="318"/>
      <c r="AA59" s="318"/>
      <c r="AB59" s="318"/>
      <c r="AC59" s="318"/>
      <c r="AD59" s="318"/>
    </row>
    <row r="60" spans="2:30" s="239" customFormat="1">
      <c r="B60" s="318"/>
      <c r="C60" s="338"/>
      <c r="D60" s="338"/>
      <c r="E60" s="338"/>
      <c r="F60" s="338"/>
      <c r="G60" s="338"/>
      <c r="H60" s="338"/>
      <c r="I60" s="318"/>
      <c r="J60" s="318"/>
      <c r="K60" s="318"/>
      <c r="L60" s="318"/>
      <c r="M60" s="318"/>
      <c r="N60" s="318"/>
      <c r="O60" s="318"/>
      <c r="P60" s="318"/>
      <c r="Q60" s="318"/>
      <c r="R60" s="318"/>
      <c r="S60" s="318"/>
      <c r="T60" s="318"/>
      <c r="U60" s="318"/>
      <c r="V60" s="318"/>
      <c r="W60" s="318"/>
      <c r="X60" s="318"/>
      <c r="Y60" s="318"/>
      <c r="Z60" s="318"/>
      <c r="AA60" s="318"/>
      <c r="AB60" s="318"/>
      <c r="AC60" s="318"/>
      <c r="AD60" s="318"/>
    </row>
    <row r="61" spans="2:30" s="239" customFormat="1">
      <c r="B61" s="318"/>
      <c r="C61" s="338"/>
      <c r="D61" s="338"/>
      <c r="E61" s="338"/>
      <c r="F61" s="338"/>
      <c r="G61" s="338"/>
      <c r="H61" s="338"/>
      <c r="I61" s="318"/>
      <c r="J61" s="318"/>
      <c r="K61" s="318"/>
      <c r="L61" s="318"/>
      <c r="M61" s="318"/>
      <c r="N61" s="318"/>
      <c r="O61" s="318"/>
      <c r="P61" s="318"/>
      <c r="Q61" s="318"/>
      <c r="R61" s="318"/>
      <c r="S61" s="318"/>
      <c r="T61" s="318"/>
      <c r="U61" s="318"/>
      <c r="V61" s="318"/>
      <c r="W61" s="318"/>
      <c r="X61" s="318"/>
      <c r="Y61" s="318"/>
      <c r="Z61" s="318"/>
      <c r="AA61" s="318"/>
      <c r="AB61" s="318"/>
      <c r="AC61" s="318"/>
      <c r="AD61" s="318"/>
    </row>
    <row r="62" spans="2:30" s="239" customFormat="1">
      <c r="B62" s="318"/>
      <c r="C62" s="338"/>
      <c r="D62" s="338"/>
      <c r="E62" s="338"/>
      <c r="F62" s="338"/>
      <c r="G62" s="338"/>
      <c r="H62" s="338"/>
      <c r="I62" s="318"/>
      <c r="J62" s="318"/>
      <c r="K62" s="318"/>
      <c r="L62" s="318"/>
      <c r="M62" s="318"/>
      <c r="N62" s="318"/>
      <c r="O62" s="318"/>
      <c r="P62" s="318"/>
      <c r="Q62" s="318"/>
      <c r="R62" s="318"/>
      <c r="S62" s="318"/>
      <c r="T62" s="318"/>
      <c r="U62" s="318"/>
      <c r="V62" s="318"/>
      <c r="W62" s="318"/>
      <c r="X62" s="318"/>
      <c r="Y62" s="318"/>
      <c r="Z62" s="318"/>
      <c r="AA62" s="318"/>
      <c r="AB62" s="318"/>
      <c r="AC62" s="318"/>
      <c r="AD62" s="318"/>
    </row>
    <row r="63" spans="2:30" s="239" customFormat="1">
      <c r="B63" s="318"/>
      <c r="C63" s="338"/>
      <c r="D63" s="338"/>
      <c r="E63" s="338"/>
      <c r="F63" s="338"/>
      <c r="G63" s="338"/>
      <c r="H63" s="338"/>
      <c r="I63" s="318"/>
      <c r="J63" s="318"/>
      <c r="K63" s="318"/>
      <c r="L63" s="318"/>
      <c r="M63" s="318"/>
      <c r="N63" s="318"/>
      <c r="O63" s="318"/>
      <c r="P63" s="318"/>
      <c r="Q63" s="318"/>
      <c r="R63" s="318"/>
      <c r="S63" s="318"/>
      <c r="T63" s="318"/>
      <c r="U63" s="318"/>
      <c r="V63" s="318"/>
      <c r="W63" s="318"/>
      <c r="X63" s="318"/>
      <c r="Y63" s="318"/>
      <c r="Z63" s="318"/>
      <c r="AA63" s="318"/>
      <c r="AB63" s="318"/>
      <c r="AC63" s="318"/>
      <c r="AD63" s="318"/>
    </row>
    <row r="64" spans="2:30" s="239" customFormat="1">
      <c r="B64" s="318"/>
      <c r="C64" s="338"/>
      <c r="D64" s="338"/>
      <c r="E64" s="338"/>
      <c r="F64" s="338"/>
      <c r="G64" s="338"/>
      <c r="H64" s="338"/>
      <c r="I64" s="318"/>
      <c r="J64" s="318"/>
      <c r="K64" s="318"/>
      <c r="L64" s="318"/>
      <c r="M64" s="318"/>
      <c r="N64" s="318"/>
      <c r="O64" s="318"/>
      <c r="P64" s="318"/>
      <c r="Q64" s="318"/>
      <c r="R64" s="318"/>
      <c r="S64" s="318"/>
      <c r="T64" s="318"/>
      <c r="U64" s="318"/>
      <c r="V64" s="318"/>
      <c r="W64" s="318"/>
      <c r="X64" s="318"/>
      <c r="Y64" s="318"/>
      <c r="Z64" s="318"/>
      <c r="AA64" s="318"/>
      <c r="AB64" s="318"/>
      <c r="AC64" s="318"/>
      <c r="AD64" s="318"/>
    </row>
    <row r="65" spans="2:30" s="239" customFormat="1">
      <c r="B65" s="318"/>
      <c r="C65" s="338"/>
      <c r="D65" s="338"/>
      <c r="E65" s="338"/>
      <c r="F65" s="338"/>
      <c r="G65" s="338"/>
      <c r="H65" s="338"/>
      <c r="I65" s="318"/>
      <c r="J65" s="318"/>
      <c r="K65" s="318"/>
      <c r="L65" s="318"/>
      <c r="M65" s="318"/>
      <c r="N65" s="318"/>
      <c r="O65" s="318"/>
      <c r="P65" s="318"/>
      <c r="Q65" s="318"/>
      <c r="R65" s="318"/>
      <c r="S65" s="318"/>
      <c r="T65" s="318"/>
      <c r="U65" s="318"/>
      <c r="V65" s="318"/>
      <c r="W65" s="318"/>
      <c r="X65" s="318"/>
      <c r="Y65" s="318"/>
      <c r="Z65" s="318"/>
      <c r="AA65" s="318"/>
      <c r="AB65" s="318"/>
      <c r="AC65" s="318"/>
      <c r="AD65" s="318"/>
    </row>
    <row r="66" spans="2:30" s="239" customFormat="1">
      <c r="B66" s="318"/>
      <c r="C66" s="338"/>
      <c r="D66" s="338"/>
      <c r="E66" s="338"/>
      <c r="F66" s="338"/>
      <c r="G66" s="338"/>
      <c r="H66" s="338"/>
      <c r="I66" s="318"/>
      <c r="J66" s="318"/>
      <c r="K66" s="318"/>
      <c r="L66" s="318"/>
      <c r="M66" s="318"/>
      <c r="N66" s="318"/>
      <c r="O66" s="318"/>
      <c r="P66" s="318"/>
      <c r="Q66" s="318"/>
      <c r="R66" s="318"/>
      <c r="S66" s="318"/>
      <c r="T66" s="318"/>
      <c r="U66" s="318"/>
      <c r="V66" s="318"/>
      <c r="W66" s="318"/>
      <c r="X66" s="318"/>
      <c r="Y66" s="318"/>
      <c r="Z66" s="318"/>
      <c r="AA66" s="318"/>
      <c r="AB66" s="318"/>
      <c r="AC66" s="318"/>
      <c r="AD66" s="318"/>
    </row>
    <row r="67" spans="2:30" s="239" customFormat="1">
      <c r="B67" s="318"/>
      <c r="C67" s="338"/>
      <c r="D67" s="338"/>
      <c r="E67" s="338"/>
      <c r="F67" s="338"/>
      <c r="G67" s="338"/>
      <c r="H67" s="338"/>
      <c r="I67" s="318"/>
      <c r="J67" s="318"/>
      <c r="K67" s="318"/>
      <c r="L67" s="318"/>
      <c r="M67" s="318"/>
      <c r="N67" s="318"/>
      <c r="O67" s="318"/>
      <c r="P67" s="318"/>
      <c r="Q67" s="318"/>
      <c r="R67" s="318"/>
      <c r="S67" s="318"/>
      <c r="T67" s="318"/>
      <c r="U67" s="318"/>
      <c r="V67" s="318"/>
      <c r="W67" s="318"/>
      <c r="X67" s="318"/>
      <c r="Y67" s="318"/>
      <c r="Z67" s="318"/>
      <c r="AA67" s="318"/>
      <c r="AB67" s="318"/>
      <c r="AC67" s="318"/>
      <c r="AD67" s="318"/>
    </row>
    <row r="68" spans="2:30" s="239" customFormat="1">
      <c r="B68" s="318"/>
      <c r="C68" s="338"/>
      <c r="D68" s="338"/>
      <c r="E68" s="338"/>
      <c r="F68" s="338"/>
      <c r="G68" s="338"/>
      <c r="H68" s="338"/>
      <c r="I68" s="318"/>
      <c r="J68" s="318"/>
      <c r="K68" s="318"/>
      <c r="L68" s="318"/>
      <c r="M68" s="318"/>
      <c r="N68" s="318"/>
      <c r="O68" s="318"/>
      <c r="P68" s="318"/>
      <c r="Q68" s="318"/>
      <c r="R68" s="318"/>
      <c r="S68" s="318"/>
      <c r="T68" s="318"/>
      <c r="U68" s="318"/>
      <c r="V68" s="318"/>
      <c r="W68" s="318"/>
      <c r="X68" s="318"/>
      <c r="Y68" s="318"/>
      <c r="Z68" s="318"/>
      <c r="AA68" s="318"/>
      <c r="AB68" s="318"/>
      <c r="AC68" s="318"/>
      <c r="AD68" s="318"/>
    </row>
    <row r="69" spans="2:30" s="239" customFormat="1">
      <c r="B69" s="318"/>
      <c r="C69" s="338"/>
      <c r="D69" s="338"/>
      <c r="E69" s="338"/>
      <c r="F69" s="338"/>
      <c r="G69" s="338"/>
      <c r="H69" s="338"/>
      <c r="I69" s="318"/>
      <c r="J69" s="318"/>
      <c r="K69" s="318"/>
      <c r="L69" s="318"/>
      <c r="M69" s="318"/>
      <c r="N69" s="318"/>
      <c r="O69" s="318"/>
      <c r="P69" s="318"/>
      <c r="Q69" s="318"/>
      <c r="R69" s="318"/>
      <c r="S69" s="318"/>
      <c r="T69" s="318"/>
      <c r="U69" s="318"/>
      <c r="V69" s="318"/>
      <c r="W69" s="318"/>
      <c r="X69" s="318"/>
      <c r="Y69" s="318"/>
      <c r="Z69" s="318"/>
      <c r="AA69" s="318"/>
      <c r="AB69" s="318"/>
      <c r="AC69" s="318"/>
      <c r="AD69" s="318"/>
    </row>
    <row r="70" spans="2:30" s="239" customFormat="1">
      <c r="B70" s="318"/>
      <c r="C70" s="338"/>
      <c r="D70" s="338"/>
      <c r="E70" s="338"/>
      <c r="F70" s="338"/>
      <c r="G70" s="338"/>
      <c r="H70" s="338"/>
      <c r="I70" s="318"/>
      <c r="J70" s="318"/>
      <c r="K70" s="318"/>
      <c r="L70" s="318"/>
      <c r="M70" s="318"/>
      <c r="N70" s="318"/>
      <c r="O70" s="318"/>
      <c r="P70" s="318"/>
      <c r="Q70" s="318"/>
      <c r="R70" s="318"/>
      <c r="S70" s="318"/>
      <c r="T70" s="318"/>
      <c r="U70" s="318"/>
      <c r="V70" s="318"/>
      <c r="W70" s="318"/>
      <c r="X70" s="318"/>
      <c r="Y70" s="318"/>
      <c r="Z70" s="318"/>
      <c r="AA70" s="318"/>
      <c r="AB70" s="318"/>
      <c r="AC70" s="318"/>
      <c r="AD70" s="318"/>
    </row>
    <row r="71" spans="2:30" s="239" customFormat="1">
      <c r="B71" s="318"/>
      <c r="C71" s="338"/>
      <c r="D71" s="338"/>
      <c r="E71" s="338"/>
      <c r="F71" s="338"/>
      <c r="G71" s="338"/>
      <c r="H71" s="338"/>
      <c r="I71" s="318"/>
      <c r="J71" s="318"/>
      <c r="K71" s="318"/>
      <c r="L71" s="318"/>
      <c r="M71" s="318"/>
      <c r="N71" s="318"/>
      <c r="O71" s="318"/>
      <c r="P71" s="318"/>
      <c r="Q71" s="318"/>
      <c r="R71" s="318"/>
      <c r="S71" s="318"/>
      <c r="T71" s="318"/>
      <c r="U71" s="318"/>
      <c r="V71" s="318"/>
      <c r="W71" s="318"/>
      <c r="X71" s="318"/>
      <c r="Y71" s="318"/>
      <c r="Z71" s="318"/>
      <c r="AA71" s="318"/>
      <c r="AB71" s="318"/>
      <c r="AC71" s="318"/>
      <c r="AD71" s="318"/>
    </row>
    <row r="72" spans="2:30" s="239" customFormat="1">
      <c r="B72" s="318"/>
      <c r="C72" s="338"/>
      <c r="D72" s="338"/>
      <c r="E72" s="338"/>
      <c r="F72" s="338"/>
      <c r="G72" s="338"/>
      <c r="H72" s="338"/>
      <c r="I72" s="318"/>
      <c r="J72" s="318"/>
      <c r="K72" s="318"/>
      <c r="L72" s="318"/>
      <c r="M72" s="318"/>
      <c r="N72" s="318"/>
      <c r="O72" s="318"/>
      <c r="P72" s="318"/>
      <c r="Q72" s="318"/>
      <c r="R72" s="318"/>
      <c r="S72" s="318"/>
      <c r="T72" s="318"/>
      <c r="U72" s="318"/>
      <c r="V72" s="318"/>
      <c r="W72" s="318"/>
      <c r="X72" s="318"/>
      <c r="Y72" s="318"/>
      <c r="Z72" s="318"/>
      <c r="AA72" s="318"/>
      <c r="AB72" s="318"/>
      <c r="AC72" s="318"/>
      <c r="AD72" s="318"/>
    </row>
    <row r="73" spans="2:30" s="239" customFormat="1">
      <c r="B73" s="318"/>
      <c r="C73" s="338"/>
      <c r="D73" s="338"/>
      <c r="E73" s="338"/>
      <c r="F73" s="338"/>
      <c r="G73" s="338"/>
      <c r="H73" s="338"/>
      <c r="I73" s="318"/>
      <c r="J73" s="318"/>
      <c r="K73" s="318"/>
      <c r="L73" s="318"/>
      <c r="M73" s="318"/>
      <c r="N73" s="318"/>
      <c r="O73" s="318"/>
      <c r="P73" s="318"/>
      <c r="Q73" s="318"/>
      <c r="R73" s="318"/>
      <c r="S73" s="318"/>
      <c r="T73" s="318"/>
      <c r="U73" s="318"/>
      <c r="V73" s="318"/>
      <c r="W73" s="318"/>
      <c r="X73" s="318"/>
      <c r="Y73" s="318"/>
      <c r="Z73" s="318"/>
      <c r="AA73" s="318"/>
      <c r="AB73" s="318"/>
      <c r="AC73" s="318"/>
      <c r="AD73" s="318"/>
    </row>
    <row r="74" spans="2:30" s="239" customFormat="1">
      <c r="B74" s="318"/>
      <c r="C74" s="338"/>
      <c r="D74" s="338"/>
      <c r="E74" s="338"/>
      <c r="F74" s="338"/>
      <c r="G74" s="338"/>
      <c r="H74" s="338"/>
      <c r="I74" s="318"/>
      <c r="J74" s="318"/>
      <c r="K74" s="318"/>
      <c r="L74" s="318"/>
      <c r="M74" s="318"/>
      <c r="N74" s="318"/>
      <c r="O74" s="318"/>
      <c r="P74" s="318"/>
      <c r="Q74" s="318"/>
      <c r="R74" s="318"/>
      <c r="S74" s="318"/>
      <c r="T74" s="318"/>
      <c r="U74" s="318"/>
      <c r="V74" s="318"/>
      <c r="W74" s="318"/>
      <c r="X74" s="318"/>
      <c r="Y74" s="318"/>
      <c r="Z74" s="318"/>
      <c r="AA74" s="318"/>
      <c r="AB74" s="318"/>
      <c r="AC74" s="318"/>
      <c r="AD74" s="318"/>
    </row>
    <row r="75" spans="2:30" s="239" customFormat="1">
      <c r="B75" s="318"/>
      <c r="C75" s="338"/>
      <c r="D75" s="338"/>
      <c r="E75" s="338"/>
      <c r="F75" s="338"/>
      <c r="G75" s="338"/>
      <c r="H75" s="338"/>
      <c r="I75" s="318"/>
      <c r="J75" s="318"/>
      <c r="K75" s="318"/>
      <c r="L75" s="318"/>
      <c r="M75" s="318"/>
      <c r="N75" s="318"/>
      <c r="O75" s="318"/>
      <c r="P75" s="318"/>
      <c r="Q75" s="318"/>
      <c r="R75" s="318"/>
      <c r="S75" s="318"/>
      <c r="T75" s="318"/>
      <c r="U75" s="318"/>
      <c r="V75" s="318"/>
      <c r="W75" s="318"/>
      <c r="X75" s="318"/>
      <c r="Y75" s="318"/>
      <c r="Z75" s="318"/>
      <c r="AA75" s="318"/>
      <c r="AB75" s="318"/>
      <c r="AC75" s="318"/>
      <c r="AD75" s="318"/>
    </row>
    <row r="76" spans="2:30" s="239" customFormat="1">
      <c r="B76" s="318"/>
      <c r="C76" s="338"/>
      <c r="D76" s="338"/>
      <c r="E76" s="338"/>
      <c r="F76" s="338"/>
      <c r="G76" s="338"/>
      <c r="H76" s="338"/>
      <c r="I76" s="318"/>
      <c r="J76" s="318"/>
      <c r="K76" s="318"/>
      <c r="L76" s="318"/>
      <c r="M76" s="318"/>
      <c r="N76" s="318"/>
      <c r="O76" s="318"/>
      <c r="P76" s="318"/>
      <c r="Q76" s="318"/>
      <c r="R76" s="318"/>
      <c r="S76" s="318"/>
      <c r="T76" s="318"/>
      <c r="U76" s="318"/>
      <c r="V76" s="318"/>
      <c r="W76" s="318"/>
      <c r="X76" s="318"/>
      <c r="Y76" s="318"/>
      <c r="Z76" s="318"/>
      <c r="AA76" s="318"/>
      <c r="AB76" s="318"/>
      <c r="AC76" s="318"/>
      <c r="AD76" s="318"/>
    </row>
    <row r="77" spans="2:30" s="239" customFormat="1">
      <c r="C77" s="240"/>
      <c r="D77" s="240"/>
      <c r="E77" s="240"/>
      <c r="F77" s="240"/>
      <c r="G77" s="240"/>
      <c r="H77" s="240"/>
    </row>
    <row r="78" spans="2:30" s="239" customFormat="1">
      <c r="C78" s="240"/>
      <c r="D78" s="240"/>
      <c r="E78" s="240"/>
      <c r="F78" s="240"/>
      <c r="G78" s="240"/>
      <c r="H78" s="240"/>
    </row>
    <row r="79" spans="2:30" s="239" customFormat="1">
      <c r="C79" s="240"/>
      <c r="D79" s="240"/>
      <c r="E79" s="240"/>
      <c r="F79" s="240"/>
      <c r="G79" s="240"/>
      <c r="H79" s="240"/>
    </row>
    <row r="80" spans="2:30" s="239" customFormat="1">
      <c r="C80" s="240"/>
      <c r="D80" s="240"/>
      <c r="E80" s="240"/>
      <c r="F80" s="240"/>
      <c r="G80" s="240"/>
      <c r="H80" s="240"/>
    </row>
    <row r="81" spans="3:8" s="239" customFormat="1">
      <c r="C81" s="240"/>
      <c r="D81" s="240"/>
      <c r="E81" s="240"/>
      <c r="F81" s="240"/>
      <c r="G81" s="240"/>
      <c r="H81" s="240"/>
    </row>
    <row r="82" spans="3:8" s="239" customFormat="1">
      <c r="C82" s="240"/>
      <c r="D82" s="240"/>
      <c r="E82" s="240"/>
      <c r="F82" s="240"/>
      <c r="G82" s="240"/>
      <c r="H82" s="240"/>
    </row>
    <row r="83" spans="3:8" s="239" customFormat="1">
      <c r="C83" s="240"/>
      <c r="D83" s="240"/>
      <c r="E83" s="240"/>
      <c r="F83" s="240"/>
      <c r="G83" s="240"/>
      <c r="H83" s="240"/>
    </row>
    <row r="84" spans="3:8" s="239" customFormat="1">
      <c r="C84" s="240"/>
      <c r="D84" s="240"/>
      <c r="E84" s="240"/>
      <c r="F84" s="240"/>
      <c r="G84" s="240"/>
      <c r="H84" s="240"/>
    </row>
    <row r="85" spans="3:8" s="239" customFormat="1">
      <c r="C85" s="240"/>
      <c r="D85" s="240"/>
      <c r="E85" s="240"/>
      <c r="F85" s="240"/>
      <c r="G85" s="240"/>
      <c r="H85" s="240"/>
    </row>
    <row r="86" spans="3:8" s="239" customFormat="1">
      <c r="C86" s="240"/>
      <c r="D86" s="240"/>
      <c r="E86" s="240"/>
      <c r="F86" s="240"/>
      <c r="G86" s="240"/>
      <c r="H86" s="240"/>
    </row>
    <row r="87" spans="3:8" s="239" customFormat="1">
      <c r="C87" s="240"/>
      <c r="D87" s="240"/>
      <c r="E87" s="240"/>
      <c r="F87" s="240"/>
      <c r="G87" s="240"/>
      <c r="H87" s="240"/>
    </row>
    <row r="88" spans="3:8" s="239" customFormat="1">
      <c r="C88" s="240"/>
      <c r="D88" s="240"/>
      <c r="E88" s="240"/>
      <c r="F88" s="240"/>
      <c r="G88" s="240"/>
      <c r="H88" s="240"/>
    </row>
    <row r="89" spans="3:8" s="239" customFormat="1">
      <c r="C89" s="240"/>
      <c r="D89" s="240"/>
      <c r="E89" s="240"/>
      <c r="F89" s="240"/>
      <c r="G89" s="240"/>
      <c r="H89" s="240"/>
    </row>
    <row r="90" spans="3:8" s="239" customFormat="1">
      <c r="C90" s="240"/>
      <c r="D90" s="240"/>
      <c r="E90" s="240"/>
      <c r="F90" s="240"/>
      <c r="G90" s="240"/>
      <c r="H90" s="240"/>
    </row>
    <row r="91" spans="3:8" s="239" customFormat="1">
      <c r="C91" s="240"/>
      <c r="D91" s="240"/>
      <c r="E91" s="240"/>
      <c r="F91" s="240"/>
      <c r="G91" s="240"/>
      <c r="H91" s="240"/>
    </row>
    <row r="92" spans="3:8" s="239" customFormat="1">
      <c r="C92" s="240"/>
      <c r="D92" s="240"/>
      <c r="E92" s="240"/>
      <c r="F92" s="240"/>
      <c r="G92" s="240"/>
      <c r="H92" s="240"/>
    </row>
    <row r="93" spans="3:8" s="239" customFormat="1">
      <c r="C93" s="240"/>
      <c r="D93" s="240"/>
      <c r="E93" s="240"/>
      <c r="F93" s="240"/>
      <c r="G93" s="240"/>
      <c r="H93" s="240"/>
    </row>
    <row r="94" spans="3:8" s="239" customFormat="1">
      <c r="C94" s="240"/>
      <c r="D94" s="240"/>
      <c r="E94" s="240"/>
      <c r="F94" s="240"/>
      <c r="G94" s="240"/>
      <c r="H94" s="240"/>
    </row>
    <row r="95" spans="3:8" s="239" customFormat="1">
      <c r="C95" s="240"/>
      <c r="D95" s="240"/>
      <c r="E95" s="240"/>
      <c r="F95" s="240"/>
      <c r="G95" s="240"/>
      <c r="H95" s="240"/>
    </row>
    <row r="96" spans="3:8" s="239" customFormat="1">
      <c r="C96" s="240"/>
      <c r="D96" s="240"/>
      <c r="E96" s="240"/>
      <c r="F96" s="240"/>
      <c r="G96" s="240"/>
      <c r="H96" s="240"/>
    </row>
    <row r="97" spans="3:8" s="239" customFormat="1">
      <c r="C97" s="240"/>
      <c r="D97" s="240"/>
      <c r="E97" s="240"/>
      <c r="F97" s="240"/>
      <c r="G97" s="240"/>
      <c r="H97" s="240"/>
    </row>
    <row r="98" spans="3:8" s="239" customFormat="1">
      <c r="C98" s="240"/>
      <c r="D98" s="240"/>
      <c r="E98" s="240"/>
      <c r="F98" s="240"/>
      <c r="G98" s="240"/>
      <c r="H98" s="240"/>
    </row>
    <row r="99" spans="3:8" s="239" customFormat="1">
      <c r="C99" s="240"/>
      <c r="D99" s="240"/>
      <c r="E99" s="240"/>
      <c r="F99" s="240"/>
      <c r="G99" s="240"/>
      <c r="H99" s="240"/>
    </row>
    <row r="100" spans="3:8" s="239" customFormat="1">
      <c r="C100" s="240"/>
      <c r="D100" s="240"/>
      <c r="E100" s="240"/>
      <c r="F100" s="240"/>
      <c r="G100" s="240"/>
      <c r="H100" s="240"/>
    </row>
    <row r="101" spans="3:8" s="239" customFormat="1">
      <c r="C101" s="240"/>
      <c r="D101" s="240"/>
      <c r="E101" s="240"/>
      <c r="F101" s="240"/>
      <c r="G101" s="240"/>
      <c r="H101" s="240"/>
    </row>
    <row r="102" spans="3:8" s="239" customFormat="1">
      <c r="C102" s="240"/>
      <c r="D102" s="240"/>
      <c r="E102" s="240"/>
      <c r="F102" s="240"/>
      <c r="G102" s="240"/>
      <c r="H102" s="240"/>
    </row>
    <row r="103" spans="3:8" s="239" customFormat="1">
      <c r="C103" s="240"/>
      <c r="D103" s="240"/>
      <c r="E103" s="240"/>
      <c r="F103" s="240"/>
      <c r="G103" s="240"/>
      <c r="H103" s="240"/>
    </row>
    <row r="104" spans="3:8" s="239" customFormat="1">
      <c r="C104" s="240"/>
      <c r="D104" s="240"/>
      <c r="E104" s="240"/>
      <c r="F104" s="240"/>
      <c r="G104" s="240"/>
      <c r="H104" s="240"/>
    </row>
    <row r="105" spans="3:8" s="239" customFormat="1">
      <c r="C105" s="240"/>
      <c r="D105" s="240"/>
      <c r="E105" s="240"/>
      <c r="F105" s="240"/>
      <c r="G105" s="240"/>
      <c r="H105" s="240"/>
    </row>
    <row r="106" spans="3:8" s="239" customFormat="1">
      <c r="C106" s="240"/>
      <c r="D106" s="240"/>
      <c r="E106" s="240"/>
      <c r="F106" s="240"/>
      <c r="G106" s="240"/>
      <c r="H106" s="240"/>
    </row>
    <row r="107" spans="3:8" s="239" customFormat="1">
      <c r="C107" s="240"/>
      <c r="D107" s="240"/>
      <c r="E107" s="240"/>
      <c r="F107" s="240"/>
      <c r="G107" s="240"/>
      <c r="H107" s="240"/>
    </row>
    <row r="108" spans="3:8" s="239" customFormat="1">
      <c r="C108" s="240"/>
      <c r="D108" s="240"/>
      <c r="E108" s="240"/>
      <c r="F108" s="240"/>
      <c r="G108" s="240"/>
      <c r="H108" s="240"/>
    </row>
    <row r="109" spans="3:8" s="239" customFormat="1">
      <c r="C109" s="240"/>
      <c r="D109" s="240"/>
      <c r="E109" s="240"/>
      <c r="F109" s="240"/>
      <c r="G109" s="240"/>
      <c r="H109" s="240"/>
    </row>
    <row r="110" spans="3:8" s="239" customFormat="1">
      <c r="C110" s="240"/>
      <c r="D110" s="240"/>
      <c r="E110" s="240"/>
      <c r="F110" s="240"/>
      <c r="G110" s="240"/>
      <c r="H110" s="240"/>
    </row>
    <row r="111" spans="3:8" s="239" customFormat="1">
      <c r="C111" s="240"/>
      <c r="D111" s="240"/>
      <c r="E111" s="240"/>
      <c r="F111" s="240"/>
      <c r="G111" s="240"/>
      <c r="H111" s="240"/>
    </row>
    <row r="112" spans="3:8" s="239" customFormat="1">
      <c r="C112" s="240"/>
      <c r="D112" s="240"/>
      <c r="E112" s="240"/>
      <c r="F112" s="240"/>
      <c r="G112" s="240"/>
      <c r="H112" s="240"/>
    </row>
    <row r="113" spans="3:8" s="239" customFormat="1">
      <c r="C113" s="240"/>
      <c r="D113" s="240"/>
      <c r="E113" s="240"/>
      <c r="F113" s="240"/>
      <c r="G113" s="240"/>
      <c r="H113" s="240"/>
    </row>
    <row r="114" spans="3:8" s="239" customFormat="1">
      <c r="C114" s="240"/>
      <c r="D114" s="240"/>
      <c r="E114" s="240"/>
      <c r="F114" s="240"/>
      <c r="G114" s="240"/>
      <c r="H114" s="240"/>
    </row>
    <row r="115" spans="3:8" s="239" customFormat="1">
      <c r="C115" s="240"/>
      <c r="D115" s="240"/>
      <c r="E115" s="240"/>
      <c r="F115" s="240"/>
      <c r="G115" s="240"/>
      <c r="H115" s="240"/>
    </row>
    <row r="116" spans="3:8" s="239" customFormat="1">
      <c r="C116" s="240"/>
      <c r="D116" s="240"/>
      <c r="E116" s="240"/>
      <c r="F116" s="240"/>
      <c r="G116" s="240"/>
      <c r="H116" s="240"/>
    </row>
    <row r="117" spans="3:8" s="239" customFormat="1">
      <c r="C117" s="240"/>
      <c r="D117" s="240"/>
      <c r="E117" s="240"/>
      <c r="F117" s="240"/>
      <c r="G117" s="240"/>
      <c r="H117" s="240"/>
    </row>
    <row r="118" spans="3:8" s="239" customFormat="1">
      <c r="C118" s="240"/>
      <c r="D118" s="240"/>
      <c r="E118" s="240"/>
      <c r="F118" s="240"/>
      <c r="G118" s="240"/>
      <c r="H118" s="240"/>
    </row>
  </sheetData>
  <customSheetViews>
    <customSheetView guid="{FBB4AFED-AF83-40C1-AEBE-D1B361E89DDB}" showGridLines="0" fitToPage="1" topLeftCell="A129">
      <selection activeCell="D111" sqref="D111"/>
      <pageMargins left="0.35433070866141736" right="0.35433070866141736" top="0.98425196850393704" bottom="0.98425196850393704" header="0.51181102362204722" footer="0.51181102362204722"/>
      <pageSetup paperSize="9" scale="42" fitToHeight="0" orientation="portrait" horizontalDpi="4294967292" verticalDpi="4294967292" r:id="rId1"/>
    </customSheetView>
    <customSheetView guid="{68EBE772-AFDA-4EA0-AE37-C31FFC283BC0}" showGridLines="0" fitToPage="1" topLeftCell="A129">
      <selection activeCell="D111" sqref="D111"/>
      <pageMargins left="0.35433070866141736" right="0.35433070866141736" top="0.98425196850393704" bottom="0.98425196850393704" header="0.51181102362204722" footer="0.51181102362204722"/>
      <pageSetup paperSize="9" scale="42" fitToHeight="0" orientation="portrait" horizontalDpi="4294967292" verticalDpi="4294967292" r:id="rId2"/>
    </customSheetView>
  </customSheetViews>
  <mergeCells count="4">
    <mergeCell ref="C6:H6"/>
    <mergeCell ref="C5:H5"/>
    <mergeCell ref="J6:O6"/>
    <mergeCell ref="J5:O5"/>
  </mergeCells>
  <pageMargins left="0.70866141732283472" right="0.70866141732283472" top="0.74803149606299213" bottom="0.74803149606299213" header="0.31496062992125984" footer="0.31496062992125984"/>
  <pageSetup paperSize="9" scale="58" fitToHeight="0" orientation="landscape" r:id="rId3"/>
  <headerFooter>
    <oddHeader>&amp;L&amp;"Calibri"&amp;12&amp;K0000FFClassification: Limited&amp;1#</oddHeader>
  </headerFooter>
  <customProperties>
    <customPr name="_pios_i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80B"/>
    <pageSetUpPr fitToPage="1"/>
  </sheetPr>
  <dimension ref="A1:M76"/>
  <sheetViews>
    <sheetView showGridLines="0" view="pageBreakPreview" zoomScale="90" zoomScaleNormal="100" zoomScaleSheetLayoutView="90" workbookViewId="0"/>
  </sheetViews>
  <sheetFormatPr defaultRowHeight="15"/>
  <cols>
    <col min="1" max="1" width="2.85546875" customWidth="1"/>
    <col min="2" max="2" width="51.5703125" customWidth="1"/>
    <col min="3" max="3" width="14.7109375" customWidth="1"/>
    <col min="4" max="6" width="13.5703125" customWidth="1"/>
    <col min="7" max="7" width="13.85546875" customWidth="1"/>
    <col min="8" max="8" width="3.140625" customWidth="1"/>
    <col min="9" max="9" width="14.7109375" customWidth="1"/>
    <col min="10" max="13" width="13.5703125" customWidth="1"/>
  </cols>
  <sheetData>
    <row r="1" spans="1:13" s="4" customFormat="1" ht="15.75">
      <c r="C1" s="29"/>
      <c r="D1" s="29"/>
    </row>
    <row r="2" spans="1:13" s="4" customFormat="1" ht="15.75">
      <c r="B2" s="41" t="s">
        <v>119</v>
      </c>
    </row>
    <row r="3" spans="1:13" s="4" customFormat="1" ht="21.95" customHeight="1">
      <c r="B3" s="41" t="s">
        <v>207</v>
      </c>
      <c r="D3" s="1"/>
      <c r="E3" s="2"/>
      <c r="F3" s="2"/>
      <c r="G3" s="2"/>
      <c r="I3" s="2"/>
    </row>
    <row r="4" spans="1:13" s="4" customFormat="1" ht="21.95" customHeight="1">
      <c r="D4" s="1"/>
      <c r="E4" s="2"/>
      <c r="F4" s="2"/>
      <c r="G4" s="2" t="s">
        <v>61</v>
      </c>
      <c r="I4" s="2"/>
    </row>
    <row r="5" spans="1:13" s="4" customFormat="1" ht="21.95" customHeight="1">
      <c r="B5" s="41" t="s">
        <v>453</v>
      </c>
      <c r="C5" s="233"/>
      <c r="E5" s="234"/>
      <c r="F5" s="234"/>
      <c r="G5" s="234"/>
      <c r="I5" s="2"/>
    </row>
    <row r="6" spans="1:13" s="4" customFormat="1" ht="28.5" customHeight="1">
      <c r="B6" s="740" t="s">
        <v>335</v>
      </c>
      <c r="C6" s="740"/>
      <c r="D6" s="740"/>
      <c r="E6" s="740"/>
      <c r="F6" s="740"/>
      <c r="G6" s="740"/>
      <c r="H6" s="740"/>
      <c r="I6" s="740"/>
    </row>
    <row r="7" spans="1:13">
      <c r="A7" s="317"/>
      <c r="B7" s="303"/>
      <c r="C7" s="736">
        <v>2018</v>
      </c>
      <c r="D7" s="736"/>
      <c r="E7" s="736"/>
      <c r="F7" s="736"/>
      <c r="G7" s="736"/>
      <c r="I7" s="738">
        <v>2017</v>
      </c>
      <c r="J7" s="738"/>
      <c r="K7" s="738"/>
      <c r="L7" s="738"/>
      <c r="M7" s="738"/>
    </row>
    <row r="8" spans="1:13" ht="64.5" customHeight="1">
      <c r="A8" s="317"/>
      <c r="B8" s="406"/>
      <c r="C8" s="407" t="s">
        <v>240</v>
      </c>
      <c r="D8" s="351" t="s">
        <v>336</v>
      </c>
      <c r="E8" s="408" t="s">
        <v>352</v>
      </c>
      <c r="F8" s="408" t="s">
        <v>241</v>
      </c>
      <c r="G8" s="351" t="s">
        <v>632</v>
      </c>
      <c r="I8" s="474" t="s">
        <v>240</v>
      </c>
      <c r="J8" s="364" t="s">
        <v>406</v>
      </c>
      <c r="K8" s="475" t="s">
        <v>407</v>
      </c>
      <c r="L8" s="475" t="s">
        <v>241</v>
      </c>
      <c r="M8" s="364" t="s">
        <v>633</v>
      </c>
    </row>
    <row r="9" spans="1:13" ht="15.75" thickBot="1">
      <c r="A9" s="317"/>
      <c r="B9" s="409" t="s">
        <v>107</v>
      </c>
      <c r="C9" s="410"/>
      <c r="D9" s="410"/>
      <c r="E9" s="411"/>
      <c r="F9" s="411"/>
      <c r="G9" s="410"/>
      <c r="I9" s="476"/>
      <c r="J9" s="476"/>
      <c r="K9" s="477"/>
      <c r="L9" s="477"/>
      <c r="M9" s="476"/>
    </row>
    <row r="10" spans="1:13" ht="15.75" thickBot="1">
      <c r="A10" s="317"/>
      <c r="B10" s="412" t="s">
        <v>242</v>
      </c>
      <c r="C10" s="542">
        <v>4478.6741613300001</v>
      </c>
      <c r="D10" s="542">
        <v>756.84248024999999</v>
      </c>
      <c r="E10" s="542">
        <v>0</v>
      </c>
      <c r="F10" s="542">
        <v>756.84248024999999</v>
      </c>
      <c r="G10" s="542">
        <v>0</v>
      </c>
      <c r="I10" s="478">
        <v>17721.981298160001</v>
      </c>
      <c r="J10" s="478">
        <v>0</v>
      </c>
      <c r="K10" s="478">
        <v>0</v>
      </c>
      <c r="L10" s="478">
        <v>0</v>
      </c>
      <c r="M10" s="478">
        <v>0</v>
      </c>
    </row>
    <row r="11" spans="1:13" ht="15.75" thickBot="1">
      <c r="A11" s="317"/>
      <c r="B11" s="412" t="s">
        <v>634</v>
      </c>
      <c r="C11" s="543">
        <v>3990.4687904500001</v>
      </c>
      <c r="D11" s="543">
        <v>68.480833129999994</v>
      </c>
      <c r="E11" s="543">
        <v>53.023408880000005</v>
      </c>
      <c r="F11" s="543">
        <v>0</v>
      </c>
      <c r="G11" s="543">
        <v>15.457424250000001</v>
      </c>
      <c r="I11" s="479">
        <v>3381.1966930799999</v>
      </c>
      <c r="J11" s="479">
        <v>1405.7179780100003</v>
      </c>
      <c r="K11" s="479">
        <v>245.39841408000001</v>
      </c>
      <c r="L11" s="479">
        <v>27.5</v>
      </c>
      <c r="M11" s="479">
        <f>1132.81956393-1132.81956393+88</f>
        <v>88</v>
      </c>
    </row>
    <row r="12" spans="1:13" ht="15.75" thickBot="1">
      <c r="A12" s="317"/>
      <c r="B12" s="412" t="s">
        <v>635</v>
      </c>
      <c r="C12" s="544">
        <v>50162.605015529989</v>
      </c>
      <c r="D12" s="544">
        <v>42703.32228316</v>
      </c>
      <c r="E12" s="544">
        <v>41992.832846930003</v>
      </c>
      <c r="F12" s="544">
        <v>258.68000574000001</v>
      </c>
      <c r="G12" s="544">
        <v>451.80943049000001</v>
      </c>
      <c r="I12" s="479">
        <v>73835.644487390004</v>
      </c>
      <c r="J12" s="479">
        <v>45062.317304230004</v>
      </c>
      <c r="K12" s="479">
        <v>44893.573275100003</v>
      </c>
      <c r="L12" s="479">
        <v>168.34402913</v>
      </c>
      <c r="M12" s="479">
        <f>1132.81956393-88</f>
        <v>1044.81956393</v>
      </c>
    </row>
    <row r="13" spans="1:13" ht="15.75" thickBot="1">
      <c r="A13" s="317"/>
      <c r="B13" s="414" t="s">
        <v>243</v>
      </c>
      <c r="C13" s="614" t="s">
        <v>545</v>
      </c>
      <c r="D13" s="545">
        <v>16153.340819069999</v>
      </c>
      <c r="E13" s="545">
        <v>16153.340819069999</v>
      </c>
      <c r="F13" s="545">
        <v>0</v>
      </c>
      <c r="G13" s="545">
        <v>0</v>
      </c>
      <c r="I13" s="479">
        <v>0</v>
      </c>
      <c r="J13" s="479">
        <v>16926.92196598</v>
      </c>
      <c r="K13" s="479">
        <v>16926.92196598</v>
      </c>
      <c r="L13" s="479">
        <v>0</v>
      </c>
      <c r="M13" s="479">
        <v>0</v>
      </c>
    </row>
    <row r="14" spans="1:13" ht="15.75" thickBot="1">
      <c r="A14" s="317"/>
      <c r="B14" s="414" t="s">
        <v>244</v>
      </c>
      <c r="C14" s="545">
        <v>4042.9304338299999</v>
      </c>
      <c r="D14" s="545">
        <v>7810.0108835999999</v>
      </c>
      <c r="E14" s="545">
        <v>7810.0108835999999</v>
      </c>
      <c r="F14" s="545">
        <v>0</v>
      </c>
      <c r="G14" s="545">
        <v>0</v>
      </c>
      <c r="I14" s="479">
        <v>4385.6553587299995</v>
      </c>
      <c r="J14" s="479">
        <v>7908.8319365899997</v>
      </c>
      <c r="K14" s="479">
        <v>7908.8319365899997</v>
      </c>
      <c r="L14" s="479">
        <v>0</v>
      </c>
      <c r="M14" s="479">
        <v>0</v>
      </c>
    </row>
    <row r="15" spans="1:13" ht="15.75" thickBot="1">
      <c r="A15" s="317"/>
      <c r="B15" s="412" t="s">
        <v>197</v>
      </c>
      <c r="C15" s="545">
        <v>62600.529609919991</v>
      </c>
      <c r="D15" s="545">
        <v>323527.70176650002</v>
      </c>
      <c r="E15" s="545">
        <v>323527.70176650002</v>
      </c>
      <c r="F15" s="545">
        <v>0</v>
      </c>
      <c r="G15" s="545">
        <v>0</v>
      </c>
      <c r="I15" s="479">
        <v>62051.812407790036</v>
      </c>
      <c r="J15" s="479">
        <v>328450.33549290994</v>
      </c>
      <c r="K15" s="479">
        <v>328450.33549290994</v>
      </c>
      <c r="L15" s="479">
        <v>0</v>
      </c>
      <c r="M15" s="479">
        <v>0</v>
      </c>
    </row>
    <row r="16" spans="1:13" ht="15.75" thickBot="1">
      <c r="A16" s="317"/>
      <c r="B16" s="414" t="s">
        <v>245</v>
      </c>
      <c r="C16" s="545">
        <v>0</v>
      </c>
      <c r="D16" s="545">
        <v>312633.51068256999</v>
      </c>
      <c r="E16" s="545">
        <v>312633.51068256999</v>
      </c>
      <c r="F16" s="545">
        <v>0</v>
      </c>
      <c r="G16" s="545">
        <v>0</v>
      </c>
      <c r="I16" s="479">
        <v>0</v>
      </c>
      <c r="J16" s="479">
        <v>318833.20412993</v>
      </c>
      <c r="K16" s="479">
        <v>318833.20412993</v>
      </c>
      <c r="L16" s="479">
        <v>0</v>
      </c>
      <c r="M16" s="479">
        <v>0</v>
      </c>
    </row>
    <row r="17" spans="1:13" ht="15.75" thickBot="1">
      <c r="A17" s="317"/>
      <c r="B17" s="415" t="s">
        <v>246</v>
      </c>
      <c r="C17" s="545">
        <v>0</v>
      </c>
      <c r="D17" s="545">
        <v>9122.0667773000005</v>
      </c>
      <c r="E17" s="545">
        <v>9122.0667773000005</v>
      </c>
      <c r="F17" s="545">
        <v>0</v>
      </c>
      <c r="G17" s="545">
        <v>0</v>
      </c>
      <c r="I17" s="479">
        <v>0</v>
      </c>
      <c r="J17" s="479">
        <v>9761.2418914299997</v>
      </c>
      <c r="K17" s="479">
        <v>9761.2418914299997</v>
      </c>
      <c r="L17" s="479">
        <v>0</v>
      </c>
      <c r="M17" s="479">
        <v>0</v>
      </c>
    </row>
    <row r="18" spans="1:13" ht="15.75" thickBot="1">
      <c r="A18" s="317"/>
      <c r="B18" s="415" t="s">
        <v>247</v>
      </c>
      <c r="C18" s="614" t="s">
        <v>545</v>
      </c>
      <c r="D18" s="545">
        <v>303511.44390519999</v>
      </c>
      <c r="E18" s="545">
        <v>303511.44390519999</v>
      </c>
      <c r="F18" s="545">
        <v>0</v>
      </c>
      <c r="G18" s="545">
        <v>0</v>
      </c>
      <c r="I18" s="479">
        <v>0</v>
      </c>
      <c r="J18" s="479">
        <v>309071.96223850001</v>
      </c>
      <c r="K18" s="479">
        <v>309071.96223850001</v>
      </c>
      <c r="L18" s="479">
        <v>0</v>
      </c>
      <c r="M18" s="479">
        <v>0</v>
      </c>
    </row>
    <row r="19" spans="1:13" ht="15.75" thickBot="1">
      <c r="A19" s="317"/>
      <c r="B19" s="414" t="s">
        <v>248</v>
      </c>
      <c r="C19" s="545">
        <v>52508.610008489995</v>
      </c>
      <c r="D19" s="545">
        <v>0</v>
      </c>
      <c r="E19" s="545">
        <v>0</v>
      </c>
      <c r="F19" s="545">
        <v>0</v>
      </c>
      <c r="G19" s="545">
        <v>0</v>
      </c>
      <c r="I19" s="479">
        <v>51968.338987760006</v>
      </c>
      <c r="J19" s="479">
        <v>0</v>
      </c>
      <c r="K19" s="479">
        <v>0</v>
      </c>
      <c r="L19" s="479">
        <v>0</v>
      </c>
      <c r="M19" s="479">
        <v>0</v>
      </c>
    </row>
    <row r="20" spans="1:13" ht="15.75" thickBot="1">
      <c r="A20" s="317"/>
      <c r="B20" s="414" t="s">
        <v>249</v>
      </c>
      <c r="C20" s="545">
        <v>10091.91960143</v>
      </c>
      <c r="D20" s="545">
        <v>10894.19108393</v>
      </c>
      <c r="E20" s="545">
        <v>10894.19108393</v>
      </c>
      <c r="F20" s="545">
        <v>0</v>
      </c>
      <c r="G20" s="545">
        <v>0</v>
      </c>
      <c r="I20" s="479">
        <v>10083.063266629997</v>
      </c>
      <c r="J20" s="479">
        <v>9617.1313629799988</v>
      </c>
      <c r="K20" s="479">
        <v>9617.1313629799988</v>
      </c>
      <c r="L20" s="479">
        <v>0</v>
      </c>
      <c r="M20" s="479">
        <v>0</v>
      </c>
    </row>
    <row r="21" spans="1:13" ht="15.75" thickBot="1">
      <c r="A21" s="317"/>
      <c r="B21" s="415" t="s">
        <v>246</v>
      </c>
      <c r="C21" s="545">
        <v>2146.8558311100001</v>
      </c>
      <c r="D21" s="545">
        <v>29.453867930000001</v>
      </c>
      <c r="E21" s="545">
        <v>29.453867930000001</v>
      </c>
      <c r="F21" s="545">
        <v>0</v>
      </c>
      <c r="G21" s="545">
        <v>0</v>
      </c>
      <c r="I21" s="479">
        <v>2150.4003770099998</v>
      </c>
      <c r="J21" s="479">
        <v>33.575000580000001</v>
      </c>
      <c r="K21" s="479">
        <v>33.575000580000001</v>
      </c>
      <c r="L21" s="479">
        <v>0</v>
      </c>
      <c r="M21" s="479">
        <v>0</v>
      </c>
    </row>
    <row r="22" spans="1:13" ht="15.75" thickBot="1">
      <c r="A22" s="317"/>
      <c r="B22" s="415" t="s">
        <v>247</v>
      </c>
      <c r="C22" s="545">
        <v>7945.06377032</v>
      </c>
      <c r="D22" s="545">
        <v>10864.737216</v>
      </c>
      <c r="E22" s="545">
        <v>10864.737216</v>
      </c>
      <c r="F22" s="545">
        <v>0</v>
      </c>
      <c r="G22" s="545">
        <v>0</v>
      </c>
      <c r="I22" s="479">
        <v>7932.6628896200009</v>
      </c>
      <c r="J22" s="479">
        <v>9583.5563623999988</v>
      </c>
      <c r="K22" s="479">
        <v>9583.5563623999988</v>
      </c>
      <c r="L22" s="479">
        <v>0</v>
      </c>
      <c r="M22" s="479">
        <v>0</v>
      </c>
    </row>
    <row r="23" spans="1:13" ht="20.25" customHeight="1" thickBot="1">
      <c r="A23" s="317"/>
      <c r="B23" s="412" t="s">
        <v>250</v>
      </c>
      <c r="C23" s="545">
        <v>0</v>
      </c>
      <c r="D23" s="545">
        <v>0</v>
      </c>
      <c r="E23" s="545">
        <v>0</v>
      </c>
      <c r="F23" s="545">
        <v>0</v>
      </c>
      <c r="G23" s="545">
        <v>0</v>
      </c>
      <c r="I23" s="480">
        <v>819.73531619999994</v>
      </c>
      <c r="J23" s="479">
        <v>0</v>
      </c>
      <c r="K23" s="479">
        <v>0</v>
      </c>
      <c r="L23" s="479">
        <v>0</v>
      </c>
      <c r="M23" s="479">
        <v>0</v>
      </c>
    </row>
    <row r="24" spans="1:13">
      <c r="A24" s="317"/>
      <c r="B24" s="416" t="s">
        <v>109</v>
      </c>
      <c r="C24" s="546">
        <v>9913.5617281600007</v>
      </c>
      <c r="D24" s="546">
        <v>0</v>
      </c>
      <c r="E24" s="546">
        <v>0</v>
      </c>
      <c r="F24" s="546">
        <v>0</v>
      </c>
      <c r="G24" s="546">
        <v>0</v>
      </c>
      <c r="I24" s="481">
        <v>10207.732039459999</v>
      </c>
      <c r="J24" s="482">
        <v>0</v>
      </c>
      <c r="K24" s="482">
        <v>0</v>
      </c>
      <c r="L24" s="482">
        <v>0</v>
      </c>
      <c r="M24" s="482">
        <v>0</v>
      </c>
    </row>
    <row r="25" spans="1:13" ht="15.75" thickBot="1">
      <c r="A25" s="317"/>
      <c r="B25" s="417" t="s">
        <v>251</v>
      </c>
      <c r="C25" s="547">
        <v>131145.83930538999</v>
      </c>
      <c r="D25" s="547">
        <v>367056.34736304003</v>
      </c>
      <c r="E25" s="547">
        <v>365573.55802231003</v>
      </c>
      <c r="F25" s="547">
        <v>1015.5224859900001</v>
      </c>
      <c r="G25" s="547">
        <v>467.26685473999999</v>
      </c>
      <c r="I25" s="483">
        <v>168018.10224208006</v>
      </c>
      <c r="J25" s="483">
        <v>374918.37077514996</v>
      </c>
      <c r="K25" s="483">
        <v>373589.30718208995</v>
      </c>
      <c r="L25" s="483">
        <v>196.24402913</v>
      </c>
      <c r="M25" s="483">
        <v>1132.81956393</v>
      </c>
    </row>
    <row r="26" spans="1:13" ht="15.75" thickBot="1">
      <c r="A26" s="317"/>
      <c r="B26" s="424" t="s">
        <v>110</v>
      </c>
      <c r="C26" s="545"/>
      <c r="D26" s="425"/>
      <c r="E26" s="425"/>
      <c r="F26" s="425"/>
      <c r="G26" s="425"/>
      <c r="I26" s="484"/>
      <c r="J26" s="484"/>
      <c r="K26" s="484"/>
      <c r="L26" s="484"/>
      <c r="M26" s="484"/>
    </row>
    <row r="27" spans="1:13" ht="15.75" thickBot="1">
      <c r="A27" s="317"/>
      <c r="B27" s="426" t="s">
        <v>242</v>
      </c>
      <c r="C27" s="545">
        <v>54378.725256860002</v>
      </c>
      <c r="D27" s="545">
        <v>0</v>
      </c>
      <c r="E27" s="545">
        <v>0</v>
      </c>
      <c r="F27" s="545">
        <v>0</v>
      </c>
      <c r="G27" s="545">
        <v>0</v>
      </c>
      <c r="I27" s="485">
        <v>76416.053092789996</v>
      </c>
      <c r="J27" s="485">
        <v>262.76973877</v>
      </c>
      <c r="K27" s="485">
        <v>0</v>
      </c>
      <c r="L27" s="485">
        <v>262.76973877</v>
      </c>
      <c r="M27" s="485">
        <v>0</v>
      </c>
    </row>
    <row r="28" spans="1:13" ht="15.75" thickBot="1">
      <c r="A28" s="317"/>
      <c r="B28" s="418" t="s">
        <v>111</v>
      </c>
      <c r="C28" s="545">
        <v>5.1861902100000004</v>
      </c>
      <c r="D28" s="545">
        <v>0</v>
      </c>
      <c r="E28" s="545">
        <v>0</v>
      </c>
      <c r="F28" s="545">
        <v>0</v>
      </c>
      <c r="G28" s="545">
        <v>0</v>
      </c>
      <c r="I28" s="486">
        <v>5.2888794500000005</v>
      </c>
      <c r="J28" s="486">
        <v>0</v>
      </c>
      <c r="K28" s="486">
        <v>0</v>
      </c>
      <c r="L28" s="486">
        <v>0</v>
      </c>
      <c r="M28" s="486">
        <v>0</v>
      </c>
    </row>
    <row r="29" spans="1:13" ht="15.75" thickBot="1">
      <c r="A29" s="317"/>
      <c r="B29" s="418" t="s">
        <v>112</v>
      </c>
      <c r="C29" s="545">
        <v>41.1946017</v>
      </c>
      <c r="D29" s="545">
        <v>0</v>
      </c>
      <c r="E29" s="545">
        <v>0</v>
      </c>
      <c r="F29" s="545">
        <v>0</v>
      </c>
      <c r="G29" s="545">
        <v>0</v>
      </c>
      <c r="I29" s="486">
        <v>41.030643229999995</v>
      </c>
      <c r="J29" s="486">
        <v>0</v>
      </c>
      <c r="K29" s="486">
        <v>0</v>
      </c>
      <c r="L29" s="486">
        <v>0</v>
      </c>
      <c r="M29" s="486">
        <v>0</v>
      </c>
    </row>
    <row r="30" spans="1:13" ht="15.75" thickBot="1">
      <c r="A30" s="317"/>
      <c r="B30" s="418" t="s">
        <v>113</v>
      </c>
      <c r="C30" s="545">
        <v>2974.4433503800001</v>
      </c>
      <c r="D30" s="545">
        <v>0</v>
      </c>
      <c r="E30" s="545">
        <v>0</v>
      </c>
      <c r="F30" s="545">
        <v>0</v>
      </c>
      <c r="G30" s="545">
        <v>0</v>
      </c>
      <c r="I30" s="486">
        <v>1837.0883668399999</v>
      </c>
      <c r="J30" s="486">
        <v>0</v>
      </c>
      <c r="K30" s="486">
        <v>0</v>
      </c>
      <c r="L30" s="486">
        <v>0</v>
      </c>
      <c r="M30" s="486">
        <v>0</v>
      </c>
    </row>
    <row r="31" spans="1:13" ht="15.75" thickBot="1">
      <c r="A31" s="317"/>
      <c r="B31" s="418" t="s">
        <v>114</v>
      </c>
      <c r="C31" s="545">
        <v>0</v>
      </c>
      <c r="D31" s="545">
        <v>0</v>
      </c>
      <c r="E31" s="545">
        <v>0</v>
      </c>
      <c r="F31" s="545">
        <v>0</v>
      </c>
      <c r="G31" s="545">
        <v>0</v>
      </c>
      <c r="I31" s="486">
        <v>0</v>
      </c>
      <c r="J31" s="486">
        <v>0</v>
      </c>
      <c r="K31" s="486">
        <v>0</v>
      </c>
      <c r="L31" s="486">
        <v>0</v>
      </c>
      <c r="M31" s="486">
        <v>0</v>
      </c>
    </row>
    <row r="32" spans="1:13" ht="15.75" thickBot="1">
      <c r="A32" s="317"/>
      <c r="B32" s="418" t="s">
        <v>108</v>
      </c>
      <c r="C32" s="545">
        <v>154.23708786</v>
      </c>
      <c r="D32" s="545">
        <v>0</v>
      </c>
      <c r="E32" s="545">
        <v>0</v>
      </c>
      <c r="F32" s="545">
        <v>0</v>
      </c>
      <c r="G32" s="545">
        <v>0</v>
      </c>
      <c r="I32" s="486">
        <v>145.78027324999999</v>
      </c>
      <c r="J32" s="486">
        <v>237.35286819000001</v>
      </c>
      <c r="K32" s="486">
        <v>237.35286819000001</v>
      </c>
      <c r="L32" s="486">
        <v>0</v>
      </c>
      <c r="M32" s="486">
        <v>0</v>
      </c>
    </row>
    <row r="33" spans="1:13" ht="15.75" thickBot="1">
      <c r="A33" s="317"/>
      <c r="B33" s="418" t="s">
        <v>115</v>
      </c>
      <c r="C33" s="545">
        <v>13829.07005767</v>
      </c>
      <c r="D33" s="545">
        <v>651.53536754999993</v>
      </c>
      <c r="E33" s="545">
        <v>471.72521692999999</v>
      </c>
      <c r="F33" s="545">
        <v>179.81015062</v>
      </c>
      <c r="G33" s="545">
        <v>0</v>
      </c>
      <c r="I33" s="487">
        <v>21265.714520669997</v>
      </c>
      <c r="J33" s="486">
        <v>879.80220185999997</v>
      </c>
      <c r="K33" s="486">
        <v>817.92175878</v>
      </c>
      <c r="L33" s="486">
        <v>61.880443079999999</v>
      </c>
      <c r="M33" s="486">
        <v>0</v>
      </c>
    </row>
    <row r="34" spans="1:13" ht="15.75" thickBot="1">
      <c r="A34" s="317"/>
      <c r="B34" s="418" t="s">
        <v>116</v>
      </c>
      <c r="C34" s="545">
        <v>32145.845909359999</v>
      </c>
      <c r="D34" s="545">
        <v>84.538261439999999</v>
      </c>
      <c r="E34" s="545">
        <v>84.538261439999999</v>
      </c>
      <c r="F34" s="545">
        <v>0</v>
      </c>
      <c r="G34" s="545">
        <v>0</v>
      </c>
      <c r="I34" s="486">
        <v>33935.012231059998</v>
      </c>
      <c r="J34" s="486">
        <v>149.80051127999999</v>
      </c>
      <c r="K34" s="486">
        <v>149.80051127999999</v>
      </c>
      <c r="L34" s="486">
        <v>0</v>
      </c>
      <c r="M34" s="486">
        <v>0</v>
      </c>
    </row>
    <row r="35" spans="1:13" ht="15.75" thickBot="1">
      <c r="A35" s="317"/>
      <c r="B35" s="418" t="s">
        <v>117</v>
      </c>
      <c r="C35" s="545">
        <v>0</v>
      </c>
      <c r="D35" s="545">
        <v>3822.0012035300001</v>
      </c>
      <c r="E35" s="545">
        <v>3822.0012035300001</v>
      </c>
      <c r="F35" s="545">
        <v>0</v>
      </c>
      <c r="G35" s="545">
        <v>0</v>
      </c>
      <c r="I35" s="486">
        <v>0</v>
      </c>
      <c r="J35" s="487">
        <v>4885.23870231</v>
      </c>
      <c r="K35" s="487">
        <v>4885.23870231</v>
      </c>
      <c r="L35" s="486">
        <v>0</v>
      </c>
      <c r="M35" s="486">
        <v>0</v>
      </c>
    </row>
    <row r="36" spans="1:13" ht="15.75" thickBot="1">
      <c r="A36" s="317"/>
      <c r="B36" s="418" t="s">
        <v>118</v>
      </c>
      <c r="C36" s="545">
        <v>1229.8105406599998</v>
      </c>
      <c r="D36" s="545">
        <v>435.15027693000002</v>
      </c>
      <c r="E36" s="545">
        <v>435.15027693000002</v>
      </c>
      <c r="F36" s="545">
        <v>0</v>
      </c>
      <c r="G36" s="545">
        <v>0</v>
      </c>
      <c r="I36" s="486">
        <v>254.67847719999997</v>
      </c>
      <c r="J36" s="486">
        <v>446.42149392000005</v>
      </c>
      <c r="K36" s="486">
        <v>446.42149392000005</v>
      </c>
      <c r="L36" s="486">
        <v>0</v>
      </c>
      <c r="M36" s="486">
        <v>0</v>
      </c>
    </row>
    <row r="37" spans="1:13" ht="15.75" thickBot="1">
      <c r="A37" s="317"/>
      <c r="B37" s="418" t="s">
        <v>252</v>
      </c>
      <c r="C37" s="545">
        <v>0</v>
      </c>
      <c r="D37" s="545">
        <v>0</v>
      </c>
      <c r="E37" s="545">
        <v>0</v>
      </c>
      <c r="F37" s="545">
        <v>0</v>
      </c>
      <c r="G37" s="545">
        <v>0</v>
      </c>
      <c r="I37" s="486">
        <v>0</v>
      </c>
      <c r="J37" s="486">
        <v>0</v>
      </c>
      <c r="K37" s="486">
        <v>0</v>
      </c>
      <c r="L37" s="486">
        <v>0</v>
      </c>
      <c r="M37" s="486">
        <v>0</v>
      </c>
    </row>
    <row r="38" spans="1:13" ht="15.75" thickBot="1">
      <c r="A38" s="317"/>
      <c r="B38" s="418" t="s">
        <v>198</v>
      </c>
      <c r="C38" s="545">
        <v>0</v>
      </c>
      <c r="D38" s="545">
        <v>0</v>
      </c>
      <c r="E38" s="545">
        <v>0</v>
      </c>
      <c r="F38" s="545">
        <v>0</v>
      </c>
      <c r="G38" s="545">
        <v>0</v>
      </c>
      <c r="I38" s="486">
        <v>0</v>
      </c>
      <c r="J38" s="486">
        <v>0</v>
      </c>
      <c r="K38" s="486">
        <v>0</v>
      </c>
      <c r="L38" s="486">
        <v>0</v>
      </c>
      <c r="M38" s="486">
        <v>0</v>
      </c>
    </row>
    <row r="39" spans="1:13" ht="33.75" customHeight="1" thickBot="1">
      <c r="A39" s="317"/>
      <c r="B39" s="418" t="s">
        <v>271</v>
      </c>
      <c r="C39" s="545">
        <v>0</v>
      </c>
      <c r="D39" s="545">
        <v>0</v>
      </c>
      <c r="E39" s="545">
        <v>0</v>
      </c>
      <c r="F39" s="545">
        <v>0</v>
      </c>
      <c r="G39" s="545">
        <v>0</v>
      </c>
      <c r="I39" s="486">
        <v>0</v>
      </c>
      <c r="J39" s="486">
        <v>0</v>
      </c>
      <c r="K39" s="486">
        <v>0</v>
      </c>
      <c r="L39" s="486">
        <v>0</v>
      </c>
      <c r="M39" s="486">
        <v>0</v>
      </c>
    </row>
    <row r="40" spans="1:13" ht="15.75" customHeight="1" thickBot="1">
      <c r="A40" s="317"/>
      <c r="B40" s="418" t="s">
        <v>297</v>
      </c>
      <c r="C40" s="545">
        <v>0</v>
      </c>
      <c r="D40" s="545">
        <v>0</v>
      </c>
      <c r="E40" s="545">
        <v>0</v>
      </c>
      <c r="F40" s="545">
        <v>0</v>
      </c>
      <c r="G40" s="545">
        <v>0</v>
      </c>
      <c r="I40" s="488">
        <v>277.92</v>
      </c>
      <c r="J40" s="486">
        <v>0</v>
      </c>
      <c r="K40" s="486">
        <v>0</v>
      </c>
      <c r="L40" s="486">
        <v>0</v>
      </c>
      <c r="M40" s="486">
        <v>0</v>
      </c>
    </row>
    <row r="41" spans="1:13" ht="15.75" thickBot="1">
      <c r="A41" s="317"/>
      <c r="B41" s="418" t="s">
        <v>203</v>
      </c>
      <c r="C41" s="545">
        <v>0</v>
      </c>
      <c r="D41" s="545">
        <v>0</v>
      </c>
      <c r="E41" s="545">
        <v>0</v>
      </c>
      <c r="F41" s="545">
        <v>0</v>
      </c>
      <c r="G41" s="545">
        <v>0</v>
      </c>
      <c r="I41" s="486">
        <v>0</v>
      </c>
      <c r="J41" s="486">
        <v>0</v>
      </c>
      <c r="K41" s="486">
        <v>0</v>
      </c>
      <c r="L41" s="486">
        <v>0</v>
      </c>
      <c r="M41" s="486">
        <v>0</v>
      </c>
    </row>
    <row r="42" spans="1:13">
      <c r="A42" s="317"/>
      <c r="B42" s="419" t="s">
        <v>273</v>
      </c>
      <c r="C42" s="546">
        <v>3329.1147903900001</v>
      </c>
      <c r="D42" s="546">
        <v>0</v>
      </c>
      <c r="E42" s="546">
        <v>0</v>
      </c>
      <c r="F42" s="546">
        <v>0</v>
      </c>
      <c r="G42" s="546">
        <v>0</v>
      </c>
      <c r="I42" s="481">
        <v>3101.4933280199998</v>
      </c>
      <c r="J42" s="489">
        <v>0</v>
      </c>
      <c r="K42" s="489">
        <v>0</v>
      </c>
      <c r="L42" s="489">
        <v>0</v>
      </c>
      <c r="M42" s="489">
        <v>0</v>
      </c>
    </row>
    <row r="43" spans="1:13" ht="15.75" thickBot="1">
      <c r="A43" s="317"/>
      <c r="B43" s="420" t="s">
        <v>176</v>
      </c>
      <c r="C43" s="547">
        <v>108087.62778532998</v>
      </c>
      <c r="D43" s="547">
        <v>4993.6953618199996</v>
      </c>
      <c r="E43" s="547">
        <v>4813.8852111999995</v>
      </c>
      <c r="F43" s="547">
        <v>179.81015062</v>
      </c>
      <c r="G43" s="547">
        <v>0</v>
      </c>
      <c r="I43" s="490">
        <v>137280.05981204001</v>
      </c>
      <c r="J43" s="490">
        <v>6861.5855163400001</v>
      </c>
      <c r="K43" s="490">
        <v>6536.9353344900001</v>
      </c>
      <c r="L43" s="490">
        <v>324.65018185000002</v>
      </c>
      <c r="M43" s="490">
        <v>0</v>
      </c>
    </row>
    <row r="44" spans="1:13" ht="15.75" thickBot="1">
      <c r="A44" s="317"/>
      <c r="B44" s="421" t="s">
        <v>253</v>
      </c>
      <c r="C44" s="413">
        <v>239233.46709071996</v>
      </c>
      <c r="D44" s="413">
        <v>372050.04272486002</v>
      </c>
      <c r="E44" s="413">
        <v>370387.44323351001</v>
      </c>
      <c r="F44" s="413">
        <v>1195.3326366100002</v>
      </c>
      <c r="G44" s="413">
        <v>467.26685473999999</v>
      </c>
      <c r="I44" s="491">
        <v>305298.16205412004</v>
      </c>
      <c r="J44" s="491">
        <v>381779.95629149</v>
      </c>
      <c r="K44" s="491">
        <v>380126.24251657998</v>
      </c>
      <c r="L44" s="491">
        <v>520.89421098000003</v>
      </c>
      <c r="M44" s="491">
        <v>1132.81956393</v>
      </c>
    </row>
    <row r="45" spans="1:13" ht="16.5" thickTop="1" thickBot="1">
      <c r="A45" s="317"/>
      <c r="B45" s="422" t="s">
        <v>254</v>
      </c>
      <c r="C45" s="423">
        <v>2441.62989092</v>
      </c>
      <c r="D45" s="423">
        <v>3652.6224613999998</v>
      </c>
      <c r="E45" s="423">
        <v>3652.6224613999998</v>
      </c>
      <c r="F45" s="423">
        <v>0</v>
      </c>
      <c r="G45" s="423">
        <v>0</v>
      </c>
      <c r="I45" s="492">
        <v>1716.12979799</v>
      </c>
      <c r="J45" s="492">
        <v>4205.6773724300001</v>
      </c>
      <c r="K45" s="492">
        <v>4205.6773724300001</v>
      </c>
      <c r="L45" s="492">
        <v>0</v>
      </c>
      <c r="M45" s="492">
        <v>0</v>
      </c>
    </row>
    <row r="46" spans="1:13">
      <c r="B46" s="235"/>
      <c r="C46" s="233"/>
      <c r="D46" s="233"/>
      <c r="E46" s="233"/>
      <c r="F46" s="233"/>
      <c r="G46" s="233"/>
    </row>
    <row r="47" spans="1:13" s="277" customFormat="1" ht="44.25" customHeight="1">
      <c r="B47" s="732" t="s">
        <v>631</v>
      </c>
      <c r="C47" s="732"/>
      <c r="D47" s="732"/>
      <c r="E47" s="732"/>
      <c r="F47" s="732"/>
      <c r="G47" s="732"/>
      <c r="H47" s="732"/>
      <c r="I47" s="732"/>
      <c r="J47" s="732"/>
    </row>
    <row r="48" spans="1:13">
      <c r="B48" s="235"/>
      <c r="C48" s="233"/>
      <c r="D48" s="233"/>
      <c r="E48" s="233"/>
      <c r="F48" s="233"/>
      <c r="G48" s="233"/>
    </row>
    <row r="49" spans="2:7">
      <c r="B49" s="235"/>
      <c r="C49" s="233"/>
      <c r="D49" s="233"/>
      <c r="E49" s="233"/>
      <c r="F49" s="233"/>
      <c r="G49" s="233"/>
    </row>
    <row r="50" spans="2:7">
      <c r="B50" s="235"/>
      <c r="C50" s="233"/>
      <c r="D50" s="233"/>
      <c r="E50" s="233"/>
      <c r="F50" s="233"/>
      <c r="G50" s="233"/>
    </row>
    <row r="51" spans="2:7">
      <c r="B51" s="235"/>
      <c r="C51" s="233"/>
      <c r="D51" s="233"/>
      <c r="E51" s="233"/>
      <c r="F51" s="233"/>
      <c r="G51" s="233"/>
    </row>
    <row r="52" spans="2:7">
      <c r="B52" s="235"/>
      <c r="C52" s="233"/>
      <c r="D52" s="233"/>
      <c r="E52" s="233"/>
      <c r="F52" s="233"/>
      <c r="G52" s="233"/>
    </row>
    <row r="53" spans="2:7">
      <c r="B53" s="235"/>
      <c r="C53" s="233"/>
      <c r="D53" s="233"/>
      <c r="E53" s="233"/>
      <c r="F53" s="233"/>
      <c r="G53" s="233"/>
    </row>
    <row r="54" spans="2:7">
      <c r="B54" s="235"/>
      <c r="C54" s="233"/>
      <c r="D54" s="233"/>
      <c r="E54" s="233"/>
      <c r="F54" s="233"/>
      <c r="G54" s="233"/>
    </row>
    <row r="55" spans="2:7">
      <c r="B55" s="235"/>
      <c r="C55" s="233"/>
      <c r="D55" s="233"/>
      <c r="E55" s="233"/>
      <c r="F55" s="233"/>
      <c r="G55" s="233"/>
    </row>
    <row r="56" spans="2:7">
      <c r="B56" s="235"/>
      <c r="C56" s="233"/>
      <c r="D56" s="233"/>
      <c r="E56" s="233"/>
      <c r="F56" s="233"/>
      <c r="G56" s="233"/>
    </row>
    <row r="57" spans="2:7">
      <c r="B57" s="235"/>
      <c r="C57" s="233"/>
      <c r="D57" s="233"/>
      <c r="E57" s="233"/>
      <c r="F57" s="233"/>
      <c r="G57" s="233"/>
    </row>
    <row r="58" spans="2:7">
      <c r="B58" s="235"/>
      <c r="C58" s="233"/>
      <c r="D58" s="233"/>
      <c r="E58" s="233"/>
      <c r="F58" s="233"/>
      <c r="G58" s="233"/>
    </row>
    <row r="59" spans="2:7">
      <c r="B59" s="235"/>
      <c r="C59" s="233"/>
      <c r="D59" s="233"/>
      <c r="E59" s="233"/>
      <c r="F59" s="233"/>
      <c r="G59" s="233"/>
    </row>
    <row r="60" spans="2:7">
      <c r="B60" s="235"/>
      <c r="C60" s="233"/>
      <c r="D60" s="233"/>
      <c r="E60" s="233"/>
      <c r="F60" s="233"/>
      <c r="G60" s="233"/>
    </row>
    <row r="61" spans="2:7">
      <c r="B61" s="235"/>
      <c r="C61" s="233"/>
      <c r="D61" s="233"/>
      <c r="E61" s="233"/>
      <c r="F61" s="233"/>
      <c r="G61" s="233"/>
    </row>
    <row r="62" spans="2:7">
      <c r="B62" s="235"/>
      <c r="C62" s="233"/>
      <c r="D62" s="233"/>
      <c r="E62" s="233"/>
      <c r="F62" s="233"/>
      <c r="G62" s="233"/>
    </row>
    <row r="63" spans="2:7">
      <c r="B63" s="235"/>
      <c r="C63" s="233"/>
      <c r="D63" s="233"/>
      <c r="E63" s="233"/>
      <c r="F63" s="233"/>
      <c r="G63" s="233"/>
    </row>
    <row r="64" spans="2:7">
      <c r="B64" s="235"/>
      <c r="C64" s="233"/>
      <c r="D64" s="233"/>
      <c r="E64" s="233"/>
      <c r="F64" s="233"/>
      <c r="G64" s="233"/>
    </row>
    <row r="65" spans="2:7">
      <c r="B65" s="235"/>
      <c r="C65" s="233"/>
      <c r="D65" s="233"/>
      <c r="E65" s="233"/>
      <c r="F65" s="233"/>
      <c r="G65" s="233"/>
    </row>
    <row r="66" spans="2:7">
      <c r="B66" s="235"/>
      <c r="C66" s="233"/>
      <c r="D66" s="233"/>
      <c r="E66" s="233"/>
      <c r="F66" s="233"/>
      <c r="G66" s="233"/>
    </row>
    <row r="67" spans="2:7">
      <c r="B67" s="235"/>
      <c r="C67" s="233"/>
      <c r="D67" s="233"/>
      <c r="E67" s="233"/>
      <c r="F67" s="233"/>
      <c r="G67" s="233"/>
    </row>
    <row r="68" spans="2:7">
      <c r="B68" s="235"/>
      <c r="C68" s="233"/>
      <c r="D68" s="233"/>
      <c r="E68" s="233"/>
      <c r="F68" s="233"/>
      <c r="G68" s="233"/>
    </row>
    <row r="69" spans="2:7">
      <c r="B69" s="235"/>
      <c r="C69" s="233"/>
      <c r="D69" s="233"/>
      <c r="E69" s="233"/>
      <c r="F69" s="233"/>
      <c r="G69" s="233"/>
    </row>
    <row r="70" spans="2:7">
      <c r="B70" s="235"/>
      <c r="C70" s="233"/>
      <c r="D70" s="233"/>
      <c r="E70" s="233"/>
      <c r="F70" s="233"/>
      <c r="G70" s="233"/>
    </row>
    <row r="71" spans="2:7">
      <c r="B71" s="235"/>
      <c r="C71" s="233"/>
      <c r="D71" s="233"/>
      <c r="E71" s="233"/>
      <c r="F71" s="233"/>
      <c r="G71" s="233"/>
    </row>
    <row r="72" spans="2:7">
      <c r="B72" s="235"/>
      <c r="C72" s="233"/>
      <c r="D72" s="233"/>
      <c r="E72" s="233"/>
      <c r="F72" s="233"/>
      <c r="G72" s="233"/>
    </row>
    <row r="73" spans="2:7">
      <c r="B73" s="235"/>
      <c r="C73" s="233"/>
      <c r="D73" s="233"/>
      <c r="E73" s="233"/>
      <c r="F73" s="233"/>
      <c r="G73" s="233"/>
    </row>
    <row r="74" spans="2:7">
      <c r="B74" s="235"/>
      <c r="C74" s="233"/>
      <c r="D74" s="233"/>
      <c r="E74" s="233"/>
      <c r="F74" s="233"/>
      <c r="G74" s="233"/>
    </row>
    <row r="75" spans="2:7">
      <c r="B75" s="235"/>
      <c r="C75" s="233"/>
      <c r="D75" s="233"/>
      <c r="E75" s="233"/>
      <c r="F75" s="233"/>
      <c r="G75" s="233"/>
    </row>
    <row r="76" spans="2:7">
      <c r="B76" s="235"/>
      <c r="C76" s="233"/>
      <c r="D76" s="233"/>
      <c r="E76" s="233"/>
      <c r="F76" s="233"/>
      <c r="G76" s="233"/>
    </row>
  </sheetData>
  <customSheetViews>
    <customSheetView guid="{FBB4AFED-AF83-40C1-AEBE-D1B361E89DDB}" showGridLines="0" fitToPage="1" topLeftCell="A36">
      <selection activeCell="F13" sqref="F13"/>
      <pageMargins left="0.7" right="0.7" top="0.75" bottom="0.75" header="0.3" footer="0.3"/>
      <pageSetup paperSize="9" scale="64" fitToHeight="0" orientation="portrait" r:id="rId1"/>
    </customSheetView>
    <customSheetView guid="{68EBE772-AFDA-4EA0-AE37-C31FFC283BC0}" showGridLines="0" fitToPage="1" topLeftCell="A36">
      <selection activeCell="F13" sqref="F13"/>
      <pageMargins left="0.7" right="0.7" top="0.75" bottom="0.75" header="0.3" footer="0.3"/>
      <pageSetup paperSize="9" scale="64" fitToHeight="0" orientation="portrait" r:id="rId2"/>
    </customSheetView>
  </customSheetViews>
  <mergeCells count="4">
    <mergeCell ref="C7:G7"/>
    <mergeCell ref="I7:M7"/>
    <mergeCell ref="B6:I6"/>
    <mergeCell ref="B47:J47"/>
  </mergeCells>
  <pageMargins left="0.70866141732283472" right="0.70866141732283472" top="0.74803149606299213" bottom="0.74803149606299213" header="0.31496062992125984" footer="0.31496062992125984"/>
  <pageSetup paperSize="9" scale="57" orientation="landscape" r:id="rId3"/>
  <headerFooter>
    <oddHeader>&amp;L&amp;"Calibri"&amp;12&amp;K0000FFClassification: Limited&amp;1#</oddHeader>
  </headerFooter>
  <customProperties>
    <customPr name="_pios_id" r:id="rId4"/>
  </customPropertie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80B"/>
    <pageSetUpPr fitToPage="1"/>
  </sheetPr>
  <dimension ref="B1:O116"/>
  <sheetViews>
    <sheetView showGridLines="0" view="pageBreakPreview" zoomScale="80" zoomScaleNormal="80" zoomScaleSheetLayoutView="80" workbookViewId="0"/>
  </sheetViews>
  <sheetFormatPr defaultRowHeight="15"/>
  <cols>
    <col min="1" max="1" width="2.85546875" style="254" customWidth="1"/>
    <col min="2" max="2" width="51.5703125" style="254" customWidth="1"/>
    <col min="3" max="3" width="13.42578125" style="254" customWidth="1"/>
    <col min="4" max="6" width="13.5703125" style="254" customWidth="1"/>
    <col min="7" max="7" width="14.7109375" style="254" customWidth="1"/>
    <col min="8" max="8" width="13.5703125" style="254" customWidth="1"/>
    <col min="9" max="9" width="2.42578125" style="254" customWidth="1"/>
    <col min="10" max="10" width="13.42578125" style="254" customWidth="1"/>
    <col min="11" max="18" width="13.5703125" style="254" customWidth="1"/>
    <col min="19" max="16384" width="9.140625" style="254"/>
  </cols>
  <sheetData>
    <row r="1" spans="2:15" s="246" customFormat="1" ht="15.75">
      <c r="C1" s="247"/>
      <c r="D1" s="247"/>
    </row>
    <row r="2" spans="2:15" s="249" customFormat="1" ht="15.75">
      <c r="B2" s="248" t="s">
        <v>119</v>
      </c>
    </row>
    <row r="3" spans="2:15" s="249" customFormat="1" ht="21.95" customHeight="1">
      <c r="B3" s="248" t="s">
        <v>346</v>
      </c>
      <c r="D3" s="250"/>
      <c r="E3" s="251"/>
      <c r="F3" s="251"/>
      <c r="G3" s="251"/>
      <c r="H3" s="251"/>
    </row>
    <row r="4" spans="2:15" s="249" customFormat="1" ht="21.95" customHeight="1">
      <c r="D4" s="250"/>
      <c r="E4" s="251"/>
      <c r="F4" s="251"/>
      <c r="G4" s="251"/>
      <c r="H4" s="251"/>
    </row>
    <row r="5" spans="2:15" s="249" customFormat="1" ht="21.95" customHeight="1">
      <c r="B5" s="248" t="s">
        <v>454</v>
      </c>
      <c r="C5" s="252"/>
      <c r="E5" s="253"/>
      <c r="F5" s="253"/>
      <c r="G5" s="253"/>
      <c r="H5" s="251"/>
    </row>
    <row r="6" spans="2:15" s="249" customFormat="1" ht="28.5" customHeight="1">
      <c r="B6" s="750" t="s">
        <v>531</v>
      </c>
      <c r="C6" s="750"/>
      <c r="D6" s="750"/>
      <c r="E6" s="750"/>
      <c r="F6" s="750"/>
      <c r="G6" s="750"/>
      <c r="H6" s="750"/>
      <c r="I6" s="750"/>
      <c r="J6" s="750"/>
      <c r="K6" s="750"/>
      <c r="L6" s="750"/>
      <c r="M6" s="750"/>
      <c r="N6" s="750"/>
      <c r="O6" s="750"/>
    </row>
    <row r="7" spans="2:15" s="249" customFormat="1" ht="12.75" customHeight="1">
      <c r="B7" s="434"/>
      <c r="C7" s="454"/>
      <c r="D7" s="455"/>
      <c r="E7" s="456"/>
      <c r="F7" s="456"/>
      <c r="G7" s="456"/>
      <c r="H7" s="457"/>
    </row>
    <row r="8" spans="2:15" s="284" customFormat="1">
      <c r="B8" s="398"/>
      <c r="C8" s="743">
        <v>2018</v>
      </c>
      <c r="D8" s="753"/>
      <c r="E8" s="753"/>
      <c r="F8" s="753"/>
      <c r="G8" s="753"/>
      <c r="H8" s="753"/>
      <c r="J8" s="746">
        <v>2017</v>
      </c>
      <c r="K8" s="747"/>
      <c r="L8" s="747"/>
      <c r="M8" s="747"/>
      <c r="N8" s="747"/>
      <c r="O8" s="747"/>
    </row>
    <row r="9" spans="2:15" s="284" customFormat="1" ht="12">
      <c r="B9" s="370"/>
      <c r="C9" s="370"/>
      <c r="D9" s="370"/>
      <c r="E9" s="370"/>
      <c r="F9" s="370"/>
      <c r="G9" s="370"/>
      <c r="H9" s="370"/>
      <c r="J9" s="493"/>
      <c r="K9" s="493"/>
      <c r="L9" s="493"/>
      <c r="M9" s="493"/>
      <c r="N9" s="493"/>
      <c r="O9" s="493"/>
    </row>
    <row r="10" spans="2:15" s="284" customFormat="1" ht="12" customHeight="1">
      <c r="B10" s="371"/>
      <c r="C10" s="744" t="s">
        <v>259</v>
      </c>
      <c r="D10" s="744"/>
      <c r="E10" s="741" t="s">
        <v>260</v>
      </c>
      <c r="F10" s="741" t="s">
        <v>525</v>
      </c>
      <c r="G10" s="741" t="s">
        <v>298</v>
      </c>
      <c r="H10" s="741" t="s">
        <v>261</v>
      </c>
      <c r="J10" s="754" t="s">
        <v>259</v>
      </c>
      <c r="K10" s="754"/>
      <c r="L10" s="748" t="s">
        <v>260</v>
      </c>
      <c r="M10" s="748" t="s">
        <v>526</v>
      </c>
      <c r="N10" s="748" t="s">
        <v>298</v>
      </c>
      <c r="O10" s="748" t="s">
        <v>261</v>
      </c>
    </row>
    <row r="11" spans="2:15" s="284" customFormat="1" ht="36">
      <c r="B11" s="372"/>
      <c r="C11" s="373" t="s">
        <v>262</v>
      </c>
      <c r="D11" s="373" t="s">
        <v>263</v>
      </c>
      <c r="E11" s="742"/>
      <c r="F11" s="742"/>
      <c r="G11" s="742"/>
      <c r="H11" s="742"/>
      <c r="J11" s="494" t="s">
        <v>262</v>
      </c>
      <c r="K11" s="494" t="s">
        <v>263</v>
      </c>
      <c r="L11" s="749"/>
      <c r="M11" s="749"/>
      <c r="N11" s="749"/>
      <c r="O11" s="749"/>
    </row>
    <row r="12" spans="2:15" s="284" customFormat="1" ht="15.75" customHeight="1" thickBot="1">
      <c r="B12" s="374" t="s">
        <v>242</v>
      </c>
      <c r="C12" s="375">
        <v>0</v>
      </c>
      <c r="D12" s="375">
        <v>5235.5343230299995</v>
      </c>
      <c r="E12" s="375">
        <v>0</v>
      </c>
      <c r="F12" s="375">
        <v>0</v>
      </c>
      <c r="G12" s="375">
        <v>0</v>
      </c>
      <c r="H12" s="375">
        <v>5235.5166415799995</v>
      </c>
      <c r="J12" s="495">
        <v>0</v>
      </c>
      <c r="K12" s="495">
        <v>17721.981298160001</v>
      </c>
      <c r="L12" s="495">
        <v>0</v>
      </c>
      <c r="M12" s="495">
        <v>0</v>
      </c>
      <c r="N12" s="495">
        <v>0</v>
      </c>
      <c r="O12" s="495">
        <v>17721.981298160001</v>
      </c>
    </row>
    <row r="13" spans="2:15" s="284" customFormat="1" ht="15.75" customHeight="1" thickBot="1">
      <c r="B13" s="376" t="s">
        <v>108</v>
      </c>
      <c r="C13" s="548">
        <v>2.23682216</v>
      </c>
      <c r="D13" s="548">
        <v>4057.1768723900004</v>
      </c>
      <c r="E13" s="548">
        <v>0</v>
      </c>
      <c r="F13" s="548">
        <v>0</v>
      </c>
      <c r="G13" s="611">
        <v>-11.79987951</v>
      </c>
      <c r="H13" s="548">
        <v>4058.9496235700003</v>
      </c>
      <c r="J13" s="496">
        <v>28.35110998</v>
      </c>
      <c r="K13" s="496">
        <v>4758.5635719700003</v>
      </c>
      <c r="L13" s="496">
        <v>0</v>
      </c>
      <c r="M13" s="496">
        <v>0</v>
      </c>
      <c r="N13" s="496">
        <v>0</v>
      </c>
      <c r="O13" s="496">
        <v>4786.9146710900004</v>
      </c>
    </row>
    <row r="14" spans="2:15" s="284" customFormat="1" ht="15.75" customHeight="1" thickBot="1">
      <c r="B14" s="412" t="s">
        <v>115</v>
      </c>
      <c r="C14" s="548">
        <v>1565.76754209</v>
      </c>
      <c r="D14" s="548">
        <v>92347.813217790012</v>
      </c>
      <c r="E14" s="548">
        <v>1047.6534612400001</v>
      </c>
      <c r="F14" s="548">
        <v>0</v>
      </c>
      <c r="G14" s="611">
        <v>102.92168291999999</v>
      </c>
      <c r="H14" s="548">
        <v>92865.927298640003</v>
      </c>
      <c r="J14" s="496">
        <v>1992.9238381700002</v>
      </c>
      <c r="K14" s="496">
        <v>117752.40125157</v>
      </c>
      <c r="L14" s="496">
        <v>847.36329807000004</v>
      </c>
      <c r="M14" s="496">
        <v>0</v>
      </c>
      <c r="N14" s="496">
        <v>92.17495194</v>
      </c>
      <c r="O14" s="496">
        <v>118897.96179166999</v>
      </c>
    </row>
    <row r="15" spans="2:15" s="284" customFormat="1" ht="15.75" customHeight="1" thickBot="1">
      <c r="B15" s="414" t="s">
        <v>264</v>
      </c>
      <c r="C15" s="548">
        <v>307.16281564999997</v>
      </c>
      <c r="D15" s="548">
        <v>16042.51888062</v>
      </c>
      <c r="E15" s="548">
        <v>196.33365751000002</v>
      </c>
      <c r="F15" s="548">
        <v>0</v>
      </c>
      <c r="G15" s="611">
        <v>-2.2935867700000006</v>
      </c>
      <c r="H15" s="548">
        <v>16153.348038759999</v>
      </c>
      <c r="J15" s="496">
        <v>524.24916339000004</v>
      </c>
      <c r="K15" s="496">
        <v>16568.635656480001</v>
      </c>
      <c r="L15" s="496">
        <v>165.60705195</v>
      </c>
      <c r="M15" s="496">
        <v>0</v>
      </c>
      <c r="N15" s="497">
        <v>-25.2522023</v>
      </c>
      <c r="O15" s="496">
        <v>16927.277767919997</v>
      </c>
    </row>
    <row r="16" spans="2:15" s="284" customFormat="1" ht="15.75" customHeight="1" thickBot="1">
      <c r="B16" s="414" t="s">
        <v>265</v>
      </c>
      <c r="C16" s="548">
        <v>277.06795036</v>
      </c>
      <c r="D16" s="548">
        <v>11768.43318715</v>
      </c>
      <c r="E16" s="548">
        <v>192.5598201</v>
      </c>
      <c r="F16" s="548">
        <v>0</v>
      </c>
      <c r="G16" s="611">
        <v>9.4816295099999994</v>
      </c>
      <c r="H16" s="548">
        <v>11852.941317409999</v>
      </c>
      <c r="J16" s="496">
        <v>427.90256588</v>
      </c>
      <c r="K16" s="496">
        <v>11981.269851470001</v>
      </c>
      <c r="L16" s="496">
        <v>114.68512201999999</v>
      </c>
      <c r="M16" s="496">
        <v>0</v>
      </c>
      <c r="N16" s="497">
        <v>-12.230524130000001</v>
      </c>
      <c r="O16" s="496">
        <v>12294.48729533</v>
      </c>
    </row>
    <row r="17" spans="2:15" s="284" customFormat="1" ht="15.75" customHeight="1" thickBot="1">
      <c r="B17" s="412" t="s">
        <v>197</v>
      </c>
      <c r="C17" s="548">
        <v>4428.99714141</v>
      </c>
      <c r="D17" s="548">
        <v>384183.97775578004</v>
      </c>
      <c r="E17" s="548">
        <v>2484.7435214799998</v>
      </c>
      <c r="F17" s="548">
        <v>0</v>
      </c>
      <c r="G17" s="611">
        <v>637.69807980000007</v>
      </c>
      <c r="H17" s="548">
        <v>386128.23012671003</v>
      </c>
      <c r="J17" s="496">
        <v>4995.4990002100003</v>
      </c>
      <c r="K17" s="496">
        <v>387599.54571520997</v>
      </c>
      <c r="L17" s="496">
        <v>2092.8968147199998</v>
      </c>
      <c r="M17" s="496">
        <v>0</v>
      </c>
      <c r="N17" s="496">
        <v>562.76499507000005</v>
      </c>
      <c r="O17" s="496">
        <v>390502.14790069999</v>
      </c>
    </row>
    <row r="18" spans="2:15" s="284" customFormat="1" ht="15.75" customHeight="1" thickBot="1">
      <c r="B18" s="414" t="s">
        <v>245</v>
      </c>
      <c r="C18" s="548">
        <v>3574.5534833400002</v>
      </c>
      <c r="D18" s="548">
        <v>310529.81592420995</v>
      </c>
      <c r="E18" s="548">
        <v>1470.85872498</v>
      </c>
      <c r="F18" s="548">
        <v>0</v>
      </c>
      <c r="G18" s="611">
        <v>41.359082270000002</v>
      </c>
      <c r="H18" s="548">
        <v>312633.50943357003</v>
      </c>
      <c r="J18" s="496">
        <v>4081.0466415700002</v>
      </c>
      <c r="K18" s="496">
        <v>316317.21688389994</v>
      </c>
      <c r="L18" s="496">
        <v>1564.6492421299999</v>
      </c>
      <c r="M18" s="496">
        <v>0</v>
      </c>
      <c r="N18" s="497">
        <v>-22.254678819999999</v>
      </c>
      <c r="O18" s="496">
        <v>318833.61428333999</v>
      </c>
    </row>
    <row r="19" spans="2:15" s="284" customFormat="1" ht="15.75" customHeight="1" thickBot="1">
      <c r="B19" s="415" t="s">
        <v>266</v>
      </c>
      <c r="C19" s="548">
        <v>169.5850375</v>
      </c>
      <c r="D19" s="548">
        <v>9051.2502255799991</v>
      </c>
      <c r="E19" s="548">
        <v>98.768485780000006</v>
      </c>
      <c r="F19" s="548">
        <v>0</v>
      </c>
      <c r="G19" s="611">
        <v>9.8904605299999986</v>
      </c>
      <c r="H19" s="548">
        <v>9122.0667772999986</v>
      </c>
      <c r="J19" s="496">
        <v>180.33725973</v>
      </c>
      <c r="K19" s="496">
        <v>9606.1558704199997</v>
      </c>
      <c r="L19" s="496">
        <v>24.999362300000001</v>
      </c>
      <c r="M19" s="496">
        <v>0</v>
      </c>
      <c r="N19" s="496">
        <v>7.2515207699999999</v>
      </c>
      <c r="O19" s="496">
        <v>9761.4937678500009</v>
      </c>
    </row>
    <row r="20" spans="2:15" s="284" customFormat="1" ht="15.75" customHeight="1" thickBot="1">
      <c r="B20" s="415" t="s">
        <v>267</v>
      </c>
      <c r="C20" s="375">
        <v>3404.9684458400002</v>
      </c>
      <c r="D20" s="375">
        <v>301478.56569862994</v>
      </c>
      <c r="E20" s="375">
        <v>1372.0902392</v>
      </c>
      <c r="F20" s="375">
        <v>0</v>
      </c>
      <c r="G20" s="611">
        <v>31.468621740000003</v>
      </c>
      <c r="H20" s="375">
        <v>303511.44265626994</v>
      </c>
      <c r="J20" s="496">
        <v>3900.7093818400003</v>
      </c>
      <c r="K20" s="496">
        <v>306711.06101348001</v>
      </c>
      <c r="L20" s="496">
        <v>1539.6498798299999</v>
      </c>
      <c r="M20" s="496">
        <v>0</v>
      </c>
      <c r="N20" s="497">
        <v>-29.506199589999998</v>
      </c>
      <c r="O20" s="496">
        <v>309072.12051549001</v>
      </c>
    </row>
    <row r="21" spans="2:15" s="284" customFormat="1" ht="15.75" customHeight="1" thickBot="1">
      <c r="B21" s="414" t="s">
        <v>268</v>
      </c>
      <c r="C21" s="548">
        <v>377.76057483999995</v>
      </c>
      <c r="D21" s="548">
        <v>52597.563792700006</v>
      </c>
      <c r="E21" s="548">
        <v>466.71435904999998</v>
      </c>
      <c r="F21" s="548">
        <v>0</v>
      </c>
      <c r="G21" s="611">
        <v>303.24418141000001</v>
      </c>
      <c r="H21" s="548">
        <v>52508.610008489995</v>
      </c>
      <c r="J21" s="496">
        <v>400.09968173999999</v>
      </c>
      <c r="K21" s="496">
        <v>51819.001213789998</v>
      </c>
      <c r="L21" s="496">
        <v>250.76190777000002</v>
      </c>
      <c r="M21" s="496">
        <v>0</v>
      </c>
      <c r="N21" s="496">
        <v>358.57625177999995</v>
      </c>
      <c r="O21" s="496">
        <v>51968.338987760006</v>
      </c>
    </row>
    <row r="22" spans="2:15" s="284" customFormat="1" ht="15.75" customHeight="1" thickBot="1">
      <c r="B22" s="414" t="s">
        <v>269</v>
      </c>
      <c r="C22" s="548">
        <v>476.68308321000001</v>
      </c>
      <c r="D22" s="548">
        <v>21056.598038910004</v>
      </c>
      <c r="E22" s="548">
        <v>547.17043744999989</v>
      </c>
      <c r="F22" s="548">
        <v>0</v>
      </c>
      <c r="G22" s="611">
        <v>293.09481612000002</v>
      </c>
      <c r="H22" s="548">
        <v>20986.110684670002</v>
      </c>
      <c r="J22" s="496">
        <v>514.35267690000001</v>
      </c>
      <c r="K22" s="496">
        <v>19463.327617520001</v>
      </c>
      <c r="L22" s="496">
        <v>277.48566482000001</v>
      </c>
      <c r="M22" s="496">
        <v>0</v>
      </c>
      <c r="N22" s="496">
        <v>226.44342210999997</v>
      </c>
      <c r="O22" s="496">
        <v>19700.194629600002</v>
      </c>
    </row>
    <row r="23" spans="2:15" s="284" customFormat="1" ht="15.75" customHeight="1" thickBot="1">
      <c r="B23" s="415" t="s">
        <v>266</v>
      </c>
      <c r="C23" s="548">
        <v>198.06031732</v>
      </c>
      <c r="D23" s="548">
        <v>2036.4605176499999</v>
      </c>
      <c r="E23" s="548">
        <v>58.211136619999998</v>
      </c>
      <c r="F23" s="548">
        <v>0</v>
      </c>
      <c r="G23" s="611">
        <v>11.112330460000001</v>
      </c>
      <c r="H23" s="548">
        <v>2176.30969835</v>
      </c>
      <c r="J23" s="496">
        <v>216.57791451</v>
      </c>
      <c r="K23" s="496">
        <v>1983.4003479599999</v>
      </c>
      <c r="L23" s="496">
        <v>16.002884890000001</v>
      </c>
      <c r="M23" s="496">
        <v>0</v>
      </c>
      <c r="N23" s="496">
        <v>15.437847289999999</v>
      </c>
      <c r="O23" s="496">
        <v>2183.97537758</v>
      </c>
    </row>
    <row r="24" spans="2:15" s="284" customFormat="1" ht="15.75" customHeight="1" thickBot="1">
      <c r="B24" s="415" t="s">
        <v>267</v>
      </c>
      <c r="C24" s="549">
        <v>278.62276588999998</v>
      </c>
      <c r="D24" s="549">
        <v>19020.137521260003</v>
      </c>
      <c r="E24" s="549">
        <v>488.95930082999996</v>
      </c>
      <c r="F24" s="549">
        <v>0</v>
      </c>
      <c r="G24" s="611">
        <v>281.98248566000001</v>
      </c>
      <c r="H24" s="549">
        <v>18809.800986319999</v>
      </c>
      <c r="J24" s="496">
        <v>297.77476238999998</v>
      </c>
      <c r="K24" s="496">
        <v>17479.927269560001</v>
      </c>
      <c r="L24" s="496">
        <v>261.48277992999999</v>
      </c>
      <c r="M24" s="496">
        <v>0</v>
      </c>
      <c r="N24" s="496">
        <v>211.00557481999999</v>
      </c>
      <c r="O24" s="496">
        <v>17516.219252020001</v>
      </c>
    </row>
    <row r="25" spans="2:15" s="284" customFormat="1" ht="15.75" customHeight="1" thickBot="1">
      <c r="B25" s="412" t="s">
        <v>250</v>
      </c>
      <c r="C25" s="551">
        <v>0</v>
      </c>
      <c r="D25" s="551">
        <v>0</v>
      </c>
      <c r="E25" s="551">
        <v>0</v>
      </c>
      <c r="F25" s="551">
        <v>0</v>
      </c>
      <c r="G25" s="611">
        <v>0</v>
      </c>
      <c r="H25" s="551">
        <v>0</v>
      </c>
      <c r="J25" s="552">
        <v>0</v>
      </c>
      <c r="K25" s="496">
        <v>819.73531620000028</v>
      </c>
      <c r="L25" s="496">
        <v>0</v>
      </c>
      <c r="M25" s="496">
        <v>0</v>
      </c>
      <c r="N25" s="496">
        <v>0</v>
      </c>
      <c r="O25" s="496">
        <v>819.73531620000028</v>
      </c>
    </row>
    <row r="26" spans="2:15" s="284" customFormat="1" ht="15.75" customHeight="1">
      <c r="B26" s="374" t="s">
        <v>625</v>
      </c>
      <c r="C26" s="375">
        <v>0</v>
      </c>
      <c r="D26" s="375">
        <v>9913.5617281600007</v>
      </c>
      <c r="E26" s="375">
        <v>0</v>
      </c>
      <c r="F26" s="375">
        <v>0</v>
      </c>
      <c r="G26" s="375">
        <v>0</v>
      </c>
      <c r="H26" s="375">
        <v>9913.5617281600007</v>
      </c>
      <c r="J26" s="550">
        <v>0</v>
      </c>
      <c r="K26" s="498">
        <v>10207.732039459999</v>
      </c>
      <c r="L26" s="498">
        <v>0</v>
      </c>
      <c r="M26" s="498">
        <v>0</v>
      </c>
      <c r="N26" s="498">
        <v>0</v>
      </c>
      <c r="O26" s="498">
        <v>10207.732039459999</v>
      </c>
    </row>
    <row r="27" spans="2:15" s="284" customFormat="1" ht="12.75" thickBot="1">
      <c r="B27" s="377" t="s">
        <v>270</v>
      </c>
      <c r="C27" s="553">
        <v>5997.0015056599996</v>
      </c>
      <c r="D27" s="553">
        <v>495738.06389715004</v>
      </c>
      <c r="E27" s="553">
        <v>3532.87873515</v>
      </c>
      <c r="F27" s="553">
        <v>0</v>
      </c>
      <c r="G27" s="553">
        <v>727.81988321000006</v>
      </c>
      <c r="H27" s="553">
        <v>498202.18541866</v>
      </c>
      <c r="J27" s="499">
        <v>7016.7739483600008</v>
      </c>
      <c r="K27" s="499">
        <v>538859.95919256995</v>
      </c>
      <c r="L27" s="499">
        <v>2940.26012365</v>
      </c>
      <c r="M27" s="499">
        <v>0</v>
      </c>
      <c r="N27" s="499">
        <v>654.74760901000002</v>
      </c>
      <c r="O27" s="499">
        <v>542936.47301727999</v>
      </c>
    </row>
    <row r="28" spans="2:15" s="284" customFormat="1" ht="15.75" customHeight="1" thickTop="1" thickBot="1">
      <c r="B28" s="378" t="s">
        <v>242</v>
      </c>
      <c r="C28" s="554">
        <v>0</v>
      </c>
      <c r="D28" s="554">
        <v>54378.725291139999</v>
      </c>
      <c r="E28" s="554">
        <v>0</v>
      </c>
      <c r="F28" s="554">
        <v>0</v>
      </c>
      <c r="G28" s="554">
        <v>0</v>
      </c>
      <c r="H28" s="554">
        <v>54378.725256860002</v>
      </c>
      <c r="J28" s="496">
        <v>0</v>
      </c>
      <c r="K28" s="496">
        <v>76678.822831559999</v>
      </c>
      <c r="L28" s="496">
        <v>0</v>
      </c>
      <c r="M28" s="496">
        <v>0</v>
      </c>
      <c r="N28" s="496">
        <v>0</v>
      </c>
      <c r="O28" s="496">
        <v>76678.822831559999</v>
      </c>
    </row>
    <row r="29" spans="2:15" s="284" customFormat="1" ht="15.75" customHeight="1" thickBot="1">
      <c r="B29" s="379" t="s">
        <v>111</v>
      </c>
      <c r="C29" s="549">
        <v>0</v>
      </c>
      <c r="D29" s="549">
        <v>5.1912236100000007</v>
      </c>
      <c r="E29" s="549">
        <v>0</v>
      </c>
      <c r="F29" s="549">
        <v>0</v>
      </c>
      <c r="G29" s="549">
        <v>0</v>
      </c>
      <c r="H29" s="549">
        <v>5.1861902100000004</v>
      </c>
      <c r="J29" s="496">
        <v>0</v>
      </c>
      <c r="K29" s="496">
        <v>5.2888794500000005</v>
      </c>
      <c r="L29" s="496">
        <v>0</v>
      </c>
      <c r="M29" s="496">
        <v>0</v>
      </c>
      <c r="N29" s="496">
        <v>0</v>
      </c>
      <c r="O29" s="496">
        <v>5.2888794500000005</v>
      </c>
    </row>
    <row r="30" spans="2:15" s="284" customFormat="1" ht="15.75" customHeight="1" thickBot="1">
      <c r="B30" s="379" t="s">
        <v>112</v>
      </c>
      <c r="C30" s="549">
        <v>0</v>
      </c>
      <c r="D30" s="549">
        <v>41.194787939999998</v>
      </c>
      <c r="E30" s="549">
        <v>0</v>
      </c>
      <c r="F30" s="549">
        <v>0</v>
      </c>
      <c r="G30" s="611">
        <v>0</v>
      </c>
      <c r="H30" s="549">
        <v>41.194601699999993</v>
      </c>
      <c r="J30" s="496">
        <v>0</v>
      </c>
      <c r="K30" s="496">
        <v>41.030643229999995</v>
      </c>
      <c r="L30" s="496">
        <v>0</v>
      </c>
      <c r="M30" s="496">
        <v>0</v>
      </c>
      <c r="N30" s="496">
        <v>0</v>
      </c>
      <c r="O30" s="496">
        <v>41.030643229999995</v>
      </c>
    </row>
    <row r="31" spans="2:15" s="284" customFormat="1" ht="15.75" customHeight="1" thickBot="1">
      <c r="B31" s="379" t="s">
        <v>113</v>
      </c>
      <c r="C31" s="549">
        <v>0</v>
      </c>
      <c r="D31" s="549">
        <v>2974.4433503800001</v>
      </c>
      <c r="E31" s="549">
        <v>0</v>
      </c>
      <c r="F31" s="549">
        <v>0</v>
      </c>
      <c r="G31" s="611">
        <v>0</v>
      </c>
      <c r="H31" s="549">
        <v>2974.4433503800001</v>
      </c>
      <c r="J31" s="496">
        <v>0</v>
      </c>
      <c r="K31" s="496">
        <v>1837.0883668399999</v>
      </c>
      <c r="L31" s="496">
        <v>0</v>
      </c>
      <c r="M31" s="496">
        <v>0</v>
      </c>
      <c r="N31" s="496">
        <v>0</v>
      </c>
      <c r="O31" s="496">
        <v>1837.0883668399999</v>
      </c>
    </row>
    <row r="32" spans="2:15" s="284" customFormat="1" ht="15.75" customHeight="1" thickBot="1">
      <c r="B32" s="379" t="s">
        <v>114</v>
      </c>
      <c r="C32" s="549">
        <v>0</v>
      </c>
      <c r="D32" s="549">
        <v>0</v>
      </c>
      <c r="E32" s="549">
        <v>0</v>
      </c>
      <c r="F32" s="549">
        <v>0</v>
      </c>
      <c r="G32" s="611">
        <v>0</v>
      </c>
      <c r="H32" s="549">
        <v>0</v>
      </c>
      <c r="J32" s="496">
        <v>0</v>
      </c>
      <c r="K32" s="496">
        <v>0</v>
      </c>
      <c r="L32" s="496">
        <v>0</v>
      </c>
      <c r="M32" s="496">
        <v>0</v>
      </c>
      <c r="N32" s="496">
        <v>0</v>
      </c>
      <c r="O32" s="496">
        <v>0</v>
      </c>
    </row>
    <row r="33" spans="2:15" s="284" customFormat="1" ht="15.75" customHeight="1" thickBot="1">
      <c r="B33" s="379" t="s">
        <v>108</v>
      </c>
      <c r="C33" s="549">
        <v>0</v>
      </c>
      <c r="D33" s="549">
        <v>154.74853963999999</v>
      </c>
      <c r="E33" s="549">
        <v>0</v>
      </c>
      <c r="F33" s="549">
        <v>0</v>
      </c>
      <c r="G33" s="611">
        <v>0</v>
      </c>
      <c r="H33" s="549">
        <v>154.70734017999999</v>
      </c>
      <c r="J33" s="496">
        <v>0</v>
      </c>
      <c r="K33" s="496">
        <v>383.13519216000003</v>
      </c>
      <c r="L33" s="496">
        <v>0</v>
      </c>
      <c r="M33" s="496">
        <v>0</v>
      </c>
      <c r="N33" s="496">
        <v>0</v>
      </c>
      <c r="O33" s="496">
        <v>383.13314145000004</v>
      </c>
    </row>
    <row r="34" spans="2:15" s="284" customFormat="1" ht="15.75" customHeight="1" thickBot="1">
      <c r="B34" s="379" t="s">
        <v>115</v>
      </c>
      <c r="C34" s="549">
        <v>0</v>
      </c>
      <c r="D34" s="549">
        <v>14504.09280305</v>
      </c>
      <c r="E34" s="549">
        <v>23.487377850000001</v>
      </c>
      <c r="F34" s="549">
        <v>0</v>
      </c>
      <c r="G34" s="611">
        <v>3.1547215499999997</v>
      </c>
      <c r="H34" s="549">
        <v>14480.605425199999</v>
      </c>
      <c r="J34" s="496">
        <v>0</v>
      </c>
      <c r="K34" s="496">
        <v>22177.779983640001</v>
      </c>
      <c r="L34" s="496">
        <v>32.263261100000001</v>
      </c>
      <c r="M34" s="496">
        <v>0</v>
      </c>
      <c r="N34" s="496">
        <v>7.3185537800000002</v>
      </c>
      <c r="O34" s="496">
        <v>22145.51672254</v>
      </c>
    </row>
    <row r="35" spans="2:15" s="284" customFormat="1" ht="15.75" customHeight="1" thickBot="1">
      <c r="B35" s="380" t="s">
        <v>265</v>
      </c>
      <c r="C35" s="549">
        <v>0</v>
      </c>
      <c r="D35" s="549">
        <v>3754.4944127899998</v>
      </c>
      <c r="E35" s="549">
        <v>5.3377882799999998</v>
      </c>
      <c r="F35" s="549">
        <v>0</v>
      </c>
      <c r="G35" s="611">
        <v>0</v>
      </c>
      <c r="H35" s="549">
        <v>3749.1566245099998</v>
      </c>
      <c r="J35" s="496">
        <v>0</v>
      </c>
      <c r="K35" s="496">
        <v>3492.1259593700001</v>
      </c>
      <c r="L35" s="496">
        <v>3.86500143</v>
      </c>
      <c r="M35" s="496">
        <v>0</v>
      </c>
      <c r="N35" s="496">
        <v>0</v>
      </c>
      <c r="O35" s="496">
        <v>3488.2609579400005</v>
      </c>
    </row>
    <row r="36" spans="2:15" s="284" customFormat="1" ht="15.75" customHeight="1" thickBot="1">
      <c r="B36" s="379" t="s">
        <v>197</v>
      </c>
      <c r="C36" s="549">
        <v>0</v>
      </c>
      <c r="D36" s="549">
        <v>32478.46750649</v>
      </c>
      <c r="E36" s="549">
        <v>248.08333569999999</v>
      </c>
      <c r="F36" s="549">
        <v>0</v>
      </c>
      <c r="G36" s="611">
        <v>162.08836251999998</v>
      </c>
      <c r="H36" s="549">
        <v>32230.384170789999</v>
      </c>
      <c r="J36" s="496">
        <v>0</v>
      </c>
      <c r="K36" s="496">
        <v>34158.747035480003</v>
      </c>
      <c r="L36" s="496">
        <v>73.934293159999996</v>
      </c>
      <c r="M36" s="496">
        <v>0</v>
      </c>
      <c r="N36" s="496">
        <v>57.097984679999996</v>
      </c>
      <c r="O36" s="496">
        <v>34084.812742319999</v>
      </c>
    </row>
    <row r="37" spans="2:15" s="284" customFormat="1" ht="15.75" customHeight="1" thickBot="1">
      <c r="B37" s="380" t="s">
        <v>265</v>
      </c>
      <c r="C37" s="549">
        <v>0</v>
      </c>
      <c r="D37" s="549">
        <v>2395.62611066</v>
      </c>
      <c r="E37" s="549">
        <v>5.2386463299999999</v>
      </c>
      <c r="F37" s="549">
        <v>0</v>
      </c>
      <c r="G37" s="611">
        <v>0</v>
      </c>
      <c r="H37" s="549">
        <v>2390.3874643300001</v>
      </c>
      <c r="J37" s="496">
        <v>0</v>
      </c>
      <c r="K37" s="496">
        <v>2302.7441943600002</v>
      </c>
      <c r="L37" s="496">
        <v>2.5118172799999998</v>
      </c>
      <c r="M37" s="496">
        <v>0</v>
      </c>
      <c r="N37" s="496">
        <v>0</v>
      </c>
      <c r="O37" s="496">
        <v>2300.2323770799999</v>
      </c>
    </row>
    <row r="38" spans="2:15" s="284" customFormat="1" ht="15.75" customHeight="1" thickBot="1">
      <c r="B38" s="379" t="s">
        <v>117</v>
      </c>
      <c r="C38" s="549">
        <v>0</v>
      </c>
      <c r="D38" s="549">
        <v>3855.1669521899998</v>
      </c>
      <c r="E38" s="549">
        <v>33.16574834</v>
      </c>
      <c r="F38" s="549">
        <v>0</v>
      </c>
      <c r="G38" s="611">
        <v>1.3844999599999999</v>
      </c>
      <c r="H38" s="549">
        <v>3822.0012038499999</v>
      </c>
      <c r="J38" s="496">
        <v>0</v>
      </c>
      <c r="K38" s="496">
        <v>4908.4722922700003</v>
      </c>
      <c r="L38" s="496">
        <v>23.233590399999997</v>
      </c>
      <c r="M38" s="496">
        <v>0</v>
      </c>
      <c r="N38" s="496">
        <v>3.0498287599999996</v>
      </c>
      <c r="O38" s="496">
        <v>4885.238701870001</v>
      </c>
    </row>
    <row r="39" spans="2:15" s="284" customFormat="1" ht="15.75" customHeight="1" thickBot="1">
      <c r="B39" s="380" t="s">
        <v>265</v>
      </c>
      <c r="C39" s="549">
        <v>0</v>
      </c>
      <c r="D39" s="549">
        <v>11.171126010000002</v>
      </c>
      <c r="E39" s="549">
        <v>0</v>
      </c>
      <c r="F39" s="549">
        <v>0</v>
      </c>
      <c r="G39" s="611">
        <v>0</v>
      </c>
      <c r="H39" s="549">
        <v>11.164783310000002</v>
      </c>
      <c r="J39" s="496">
        <v>0</v>
      </c>
      <c r="K39" s="496">
        <v>7.5907280699999999</v>
      </c>
      <c r="L39" s="496">
        <v>0</v>
      </c>
      <c r="M39" s="496">
        <v>0</v>
      </c>
      <c r="N39" s="496">
        <v>0</v>
      </c>
      <c r="O39" s="496">
        <v>7.5791598200000001</v>
      </c>
    </row>
    <row r="40" spans="2:15" s="284" customFormat="1" ht="15.75" customHeight="1" thickBot="1">
      <c r="B40" s="379" t="s">
        <v>527</v>
      </c>
      <c r="C40" s="549">
        <v>1972.35866485</v>
      </c>
      <c r="D40" s="549">
        <v>0</v>
      </c>
      <c r="E40" s="549">
        <v>307.39784726000005</v>
      </c>
      <c r="F40" s="549">
        <v>0</v>
      </c>
      <c r="G40" s="611">
        <v>31.083760510000001</v>
      </c>
      <c r="H40" s="549">
        <v>1664.9608175899998</v>
      </c>
      <c r="J40" s="496">
        <v>1031.1871444199999</v>
      </c>
      <c r="K40" s="496">
        <v>0</v>
      </c>
      <c r="L40" s="496">
        <v>329.88717330000003</v>
      </c>
      <c r="M40" s="496">
        <v>0</v>
      </c>
      <c r="N40" s="496">
        <v>59.853419639999998</v>
      </c>
      <c r="O40" s="496">
        <v>701.2999711199999</v>
      </c>
    </row>
    <row r="41" spans="2:15" s="284" customFormat="1" ht="15.75" customHeight="1" thickBot="1">
      <c r="B41" s="379" t="s">
        <v>252</v>
      </c>
      <c r="C41" s="549">
        <v>0</v>
      </c>
      <c r="D41" s="549">
        <v>0</v>
      </c>
      <c r="E41" s="549">
        <v>0</v>
      </c>
      <c r="F41" s="549">
        <v>0</v>
      </c>
      <c r="G41" s="611">
        <v>0</v>
      </c>
      <c r="H41" s="549">
        <v>0</v>
      </c>
      <c r="J41" s="496">
        <v>0</v>
      </c>
      <c r="K41" s="496">
        <v>0</v>
      </c>
      <c r="L41" s="496">
        <v>0</v>
      </c>
      <c r="M41" s="496">
        <v>0</v>
      </c>
      <c r="N41" s="496">
        <v>0</v>
      </c>
      <c r="O41" s="496">
        <v>0</v>
      </c>
    </row>
    <row r="42" spans="2:15" s="284" customFormat="1" ht="15.75" customHeight="1" thickBot="1">
      <c r="B42" s="379" t="s">
        <v>198</v>
      </c>
      <c r="C42" s="549">
        <v>0</v>
      </c>
      <c r="D42" s="549">
        <v>0</v>
      </c>
      <c r="E42" s="549">
        <v>0</v>
      </c>
      <c r="F42" s="549">
        <v>0</v>
      </c>
      <c r="G42" s="549">
        <v>0</v>
      </c>
      <c r="H42" s="549">
        <v>0</v>
      </c>
      <c r="J42" s="496">
        <v>0</v>
      </c>
      <c r="K42" s="496">
        <v>0</v>
      </c>
      <c r="L42" s="496">
        <v>0</v>
      </c>
      <c r="M42" s="496">
        <v>0</v>
      </c>
      <c r="N42" s="496">
        <v>0</v>
      </c>
      <c r="O42" s="496">
        <v>0</v>
      </c>
    </row>
    <row r="43" spans="2:15" s="284" customFormat="1" ht="24.75" thickBot="1">
      <c r="B43" s="379" t="s">
        <v>271</v>
      </c>
      <c r="C43" s="549">
        <v>0</v>
      </c>
      <c r="D43" s="549">
        <v>0</v>
      </c>
      <c r="E43" s="549">
        <v>0</v>
      </c>
      <c r="F43" s="549">
        <v>0</v>
      </c>
      <c r="G43" s="549">
        <v>0</v>
      </c>
      <c r="H43" s="549">
        <v>0</v>
      </c>
      <c r="J43" s="496">
        <v>0</v>
      </c>
      <c r="K43" s="496">
        <v>0</v>
      </c>
      <c r="L43" s="496">
        <v>0</v>
      </c>
      <c r="M43" s="496">
        <v>0</v>
      </c>
      <c r="N43" s="496">
        <v>0</v>
      </c>
      <c r="O43" s="496">
        <v>0</v>
      </c>
    </row>
    <row r="44" spans="2:15" s="284" customFormat="1" ht="15.75" customHeight="1" thickBot="1">
      <c r="B44" s="379" t="s">
        <v>272</v>
      </c>
      <c r="C44" s="549">
        <v>0</v>
      </c>
      <c r="D44" s="549">
        <v>0</v>
      </c>
      <c r="E44" s="549">
        <v>0</v>
      </c>
      <c r="F44" s="549">
        <v>0</v>
      </c>
      <c r="G44" s="549">
        <v>0</v>
      </c>
      <c r="H44" s="549">
        <v>0</v>
      </c>
      <c r="J44" s="496">
        <v>0</v>
      </c>
      <c r="K44" s="496">
        <v>277.92</v>
      </c>
      <c r="L44" s="496">
        <v>0</v>
      </c>
      <c r="M44" s="496">
        <v>0</v>
      </c>
      <c r="N44" s="496">
        <v>0</v>
      </c>
      <c r="O44" s="496">
        <v>277.92</v>
      </c>
    </row>
    <row r="45" spans="2:15" s="284" customFormat="1" ht="15.75" customHeight="1" thickBot="1">
      <c r="B45" s="379" t="s">
        <v>203</v>
      </c>
      <c r="C45" s="549">
        <v>0</v>
      </c>
      <c r="D45" s="549">
        <v>0</v>
      </c>
      <c r="E45" s="549">
        <v>0</v>
      </c>
      <c r="F45" s="549">
        <v>0</v>
      </c>
      <c r="G45" s="549">
        <v>0</v>
      </c>
      <c r="H45" s="549">
        <v>0</v>
      </c>
      <c r="J45" s="496">
        <v>0</v>
      </c>
      <c r="K45" s="496">
        <v>0</v>
      </c>
      <c r="L45" s="496">
        <v>0</v>
      </c>
      <c r="M45" s="496">
        <v>0</v>
      </c>
      <c r="N45" s="496">
        <v>0</v>
      </c>
      <c r="O45" s="496">
        <v>0</v>
      </c>
    </row>
    <row r="46" spans="2:15" s="284" customFormat="1" ht="15.75" customHeight="1">
      <c r="B46" s="378" t="s">
        <v>273</v>
      </c>
      <c r="C46" s="555">
        <v>0</v>
      </c>
      <c r="D46" s="555">
        <v>3329.1147903900001</v>
      </c>
      <c r="E46" s="555">
        <v>0</v>
      </c>
      <c r="F46" s="555">
        <v>0</v>
      </c>
      <c r="G46" s="555">
        <v>0</v>
      </c>
      <c r="H46" s="555">
        <v>3329.1147903900001</v>
      </c>
      <c r="J46" s="498">
        <v>0</v>
      </c>
      <c r="K46" s="498">
        <v>3101.4933280199998</v>
      </c>
      <c r="L46" s="498">
        <v>0</v>
      </c>
      <c r="M46" s="498">
        <v>0</v>
      </c>
      <c r="N46" s="498">
        <v>0</v>
      </c>
      <c r="O46" s="498">
        <v>3101.4933280199998</v>
      </c>
    </row>
    <row r="47" spans="2:15" s="284" customFormat="1" ht="12.75" thickBot="1">
      <c r="B47" s="377" t="s">
        <v>274</v>
      </c>
      <c r="C47" s="553">
        <v>1972.35866485</v>
      </c>
      <c r="D47" s="553">
        <v>111721.14524483</v>
      </c>
      <c r="E47" s="553">
        <v>612.18076252999992</v>
      </c>
      <c r="F47" s="553">
        <v>0</v>
      </c>
      <c r="G47" s="553">
        <v>197.71430626</v>
      </c>
      <c r="H47" s="553">
        <v>113081.32314715</v>
      </c>
      <c r="J47" s="500">
        <v>1031.1871444199999</v>
      </c>
      <c r="K47" s="500">
        <v>143569.77855264995</v>
      </c>
      <c r="L47" s="500">
        <v>459.32036866999999</v>
      </c>
      <c r="M47" s="500">
        <v>0</v>
      </c>
      <c r="N47" s="500">
        <v>127.32070288</v>
      </c>
      <c r="O47" s="500">
        <v>144141.64532839996</v>
      </c>
    </row>
    <row r="48" spans="2:15" s="284" customFormat="1" ht="13.5" thickTop="1" thickBot="1">
      <c r="B48" s="381" t="s">
        <v>86</v>
      </c>
      <c r="C48" s="556">
        <v>7969.36017051</v>
      </c>
      <c r="D48" s="556">
        <v>607459.20914197993</v>
      </c>
      <c r="E48" s="556">
        <v>4145.0594976800003</v>
      </c>
      <c r="F48" s="556">
        <v>0</v>
      </c>
      <c r="G48" s="556">
        <v>925.53418947</v>
      </c>
      <c r="H48" s="556">
        <v>611283.50856580993</v>
      </c>
      <c r="J48" s="500">
        <v>8047.9610927800004</v>
      </c>
      <c r="K48" s="500">
        <v>682429.73774521996</v>
      </c>
      <c r="L48" s="500">
        <v>3399.5804923200003</v>
      </c>
      <c r="M48" s="500">
        <v>0</v>
      </c>
      <c r="N48" s="500">
        <v>782.0683118899999</v>
      </c>
      <c r="O48" s="500">
        <v>687078.11834568006</v>
      </c>
    </row>
    <row r="49" spans="2:15" s="284" customFormat="1" ht="12.75" thickTop="1">
      <c r="B49" s="428"/>
      <c r="C49" s="429"/>
      <c r="D49" s="429"/>
      <c r="E49" s="429"/>
      <c r="F49" s="429"/>
      <c r="G49" s="429"/>
      <c r="H49" s="429"/>
    </row>
    <row r="50" spans="2:15" s="284" customFormat="1" ht="12" customHeight="1">
      <c r="B50" s="745" t="s">
        <v>636</v>
      </c>
      <c r="C50" s="745"/>
      <c r="D50" s="745"/>
      <c r="E50" s="745"/>
      <c r="F50" s="745"/>
      <c r="G50" s="745"/>
      <c r="H50" s="745"/>
      <c r="I50" s="745"/>
      <c r="J50" s="745"/>
    </row>
    <row r="51" spans="2:15" s="284" customFormat="1" ht="12">
      <c r="B51" s="382"/>
      <c r="C51" s="383"/>
      <c r="D51" s="383"/>
      <c r="E51" s="383"/>
      <c r="F51" s="383"/>
      <c r="G51" s="383"/>
    </row>
    <row r="52" spans="2:15" s="447" customFormat="1" ht="15.75">
      <c r="B52" s="248" t="s">
        <v>455</v>
      </c>
      <c r="C52" s="446"/>
      <c r="D52" s="446"/>
      <c r="E52" s="446"/>
      <c r="F52" s="446"/>
      <c r="G52" s="446"/>
    </row>
    <row r="53" spans="2:15" s="284" customFormat="1" ht="12">
      <c r="B53" s="382"/>
      <c r="C53" s="383"/>
      <c r="D53" s="383"/>
      <c r="E53" s="383"/>
      <c r="F53" s="383"/>
      <c r="G53" s="383"/>
    </row>
    <row r="54" spans="2:15" s="284" customFormat="1">
      <c r="B54" s="398"/>
      <c r="C54" s="743">
        <v>2018</v>
      </c>
      <c r="D54" s="743"/>
      <c r="E54" s="743"/>
      <c r="F54" s="743"/>
      <c r="G54" s="743"/>
      <c r="H54" s="743"/>
      <c r="J54" s="746">
        <v>2017</v>
      </c>
      <c r="K54" s="747"/>
      <c r="L54" s="747"/>
      <c r="M54" s="747"/>
      <c r="N54" s="747"/>
      <c r="O54" s="747"/>
    </row>
    <row r="55" spans="2:15" s="284" customFormat="1" ht="12"/>
    <row r="56" spans="2:15" s="284" customFormat="1" ht="15" customHeight="1">
      <c r="B56" s="384"/>
      <c r="C56" s="385" t="s">
        <v>259</v>
      </c>
      <c r="D56" s="385"/>
      <c r="E56" s="741" t="s">
        <v>275</v>
      </c>
      <c r="F56" s="741" t="s">
        <v>525</v>
      </c>
      <c r="G56" s="741" t="s">
        <v>298</v>
      </c>
      <c r="H56" s="741" t="s">
        <v>261</v>
      </c>
      <c r="J56" s="501" t="s">
        <v>259</v>
      </c>
      <c r="K56" s="501"/>
      <c r="L56" s="748" t="s">
        <v>275</v>
      </c>
      <c r="M56" s="748" t="s">
        <v>526</v>
      </c>
      <c r="N56" s="748" t="s">
        <v>298</v>
      </c>
      <c r="O56" s="748" t="s">
        <v>261</v>
      </c>
    </row>
    <row r="57" spans="2:15" s="284" customFormat="1" ht="51.75" customHeight="1">
      <c r="B57" s="386"/>
      <c r="C57" s="387" t="s">
        <v>262</v>
      </c>
      <c r="D57" s="628" t="s">
        <v>263</v>
      </c>
      <c r="E57" s="742"/>
      <c r="F57" s="742"/>
      <c r="G57" s="741"/>
      <c r="H57" s="742"/>
      <c r="J57" s="502" t="s">
        <v>262</v>
      </c>
      <c r="K57" s="502" t="s">
        <v>263</v>
      </c>
      <c r="L57" s="749"/>
      <c r="M57" s="749"/>
      <c r="N57" s="749"/>
      <c r="O57" s="749"/>
    </row>
    <row r="58" spans="2:15" s="284" customFormat="1" ht="12.75" thickBot="1">
      <c r="B58" s="388" t="s">
        <v>177</v>
      </c>
      <c r="C58" s="389">
        <v>160.00032093000002</v>
      </c>
      <c r="D58" s="389">
        <v>6788.4142828699996</v>
      </c>
      <c r="E58" s="389">
        <v>52.520284200000006</v>
      </c>
      <c r="F58" s="389">
        <v>0</v>
      </c>
      <c r="G58" s="706">
        <v>-11.2</v>
      </c>
      <c r="H58" s="389">
        <v>6895.8943196</v>
      </c>
      <c r="J58" s="486">
        <v>142.58965805000003</v>
      </c>
      <c r="K58" s="486">
        <v>6301.5792980799997</v>
      </c>
      <c r="L58" s="486">
        <v>18.213875160000001</v>
      </c>
      <c r="M58" s="486">
        <v>0</v>
      </c>
      <c r="N58" s="486">
        <v>1.6853320000000001</v>
      </c>
      <c r="O58" s="486">
        <v>6425.9550809700004</v>
      </c>
    </row>
    <row r="59" spans="2:15" s="284" customFormat="1" ht="12.75" thickBot="1">
      <c r="B59" s="390" t="s">
        <v>178</v>
      </c>
      <c r="C59" s="389">
        <v>0</v>
      </c>
      <c r="D59" s="389">
        <v>5005.42470761</v>
      </c>
      <c r="E59" s="389">
        <v>7.4044963999999993</v>
      </c>
      <c r="F59" s="389">
        <v>0</v>
      </c>
      <c r="G59" s="611">
        <v>-15.5</v>
      </c>
      <c r="H59" s="389">
        <v>4998.4602357200001</v>
      </c>
      <c r="J59" s="486">
        <v>0.79042973999999999</v>
      </c>
      <c r="K59" s="488">
        <v>5044.4539682400009</v>
      </c>
      <c r="L59" s="486">
        <v>5.2587716999999996</v>
      </c>
      <c r="M59" s="486">
        <v>0</v>
      </c>
      <c r="N59" s="486">
        <v>0</v>
      </c>
      <c r="O59" s="486">
        <v>5039.9856262800004</v>
      </c>
    </row>
    <row r="60" spans="2:15" s="284" customFormat="1" ht="12.75" thickBot="1">
      <c r="B60" s="390" t="s">
        <v>179</v>
      </c>
      <c r="C60" s="389">
        <v>224.55971783999999</v>
      </c>
      <c r="D60" s="389">
        <v>13921.67909465</v>
      </c>
      <c r="E60" s="389">
        <v>102.82275278</v>
      </c>
      <c r="F60" s="389">
        <v>0</v>
      </c>
      <c r="G60" s="611">
        <v>2.5</v>
      </c>
      <c r="H60" s="389">
        <v>14043.41605971</v>
      </c>
      <c r="J60" s="486">
        <v>284.16831841999993</v>
      </c>
      <c r="K60" s="488">
        <v>17664.779324140003</v>
      </c>
      <c r="L60" s="486">
        <v>111.10910209999999</v>
      </c>
      <c r="M60" s="486">
        <v>0</v>
      </c>
      <c r="N60" s="486">
        <v>5.4670384199999997</v>
      </c>
      <c r="O60" s="486">
        <v>17837.838540460001</v>
      </c>
    </row>
    <row r="61" spans="2:15" s="284" customFormat="1" ht="12.75" thickBot="1">
      <c r="B61" s="390" t="s">
        <v>180</v>
      </c>
      <c r="C61" s="389">
        <v>494.30427023999999</v>
      </c>
      <c r="D61" s="389">
        <v>5708.22070859</v>
      </c>
      <c r="E61" s="389">
        <v>359.53056126000001</v>
      </c>
      <c r="F61" s="389">
        <v>0</v>
      </c>
      <c r="G61" s="611">
        <v>9.7000000000000028</v>
      </c>
      <c r="H61" s="389">
        <v>5842.9944175699993</v>
      </c>
      <c r="J61" s="486">
        <v>551.06166446000009</v>
      </c>
      <c r="K61" s="488">
        <v>5715.3878285600003</v>
      </c>
      <c r="L61" s="486">
        <v>251.34223862000002</v>
      </c>
      <c r="M61" s="486">
        <v>0</v>
      </c>
      <c r="N61" s="486">
        <v>85.358203990000007</v>
      </c>
      <c r="O61" s="486">
        <v>6015.1072544000008</v>
      </c>
    </row>
    <row r="62" spans="2:15" s="284" customFormat="1" ht="12.75" thickBot="1">
      <c r="B62" s="390" t="s">
        <v>181</v>
      </c>
      <c r="C62" s="389">
        <v>1266.8374763100001</v>
      </c>
      <c r="D62" s="389">
        <v>22828.557086820001</v>
      </c>
      <c r="E62" s="389">
        <v>217.22047764999999</v>
      </c>
      <c r="F62" s="389">
        <v>0</v>
      </c>
      <c r="G62" s="611">
        <v>45.5</v>
      </c>
      <c r="H62" s="389">
        <v>23878.174085480001</v>
      </c>
      <c r="J62" s="486">
        <v>280.13324874</v>
      </c>
      <c r="K62" s="488">
        <v>26069.144769229999</v>
      </c>
      <c r="L62" s="486">
        <v>101.74734072</v>
      </c>
      <c r="M62" s="486">
        <v>0</v>
      </c>
      <c r="N62" s="497">
        <v>-18.976164569999998</v>
      </c>
      <c r="O62" s="486">
        <v>26247.530677250001</v>
      </c>
    </row>
    <row r="63" spans="2:15" s="284" customFormat="1" ht="12.75" thickBot="1">
      <c r="B63" s="390" t="s">
        <v>182</v>
      </c>
      <c r="C63" s="389">
        <v>3.00881146</v>
      </c>
      <c r="D63" s="389">
        <v>2003.7207097399998</v>
      </c>
      <c r="E63" s="389">
        <v>2.1700350899999998</v>
      </c>
      <c r="F63" s="389">
        <v>0</v>
      </c>
      <c r="G63" s="611">
        <v>-11.5</v>
      </c>
      <c r="H63" s="389">
        <v>2004.5594861099999</v>
      </c>
      <c r="J63" s="486">
        <v>3.7792856799999996</v>
      </c>
      <c r="K63" s="488">
        <v>2082.4352553399999</v>
      </c>
      <c r="L63" s="486">
        <v>2.7652534200000001</v>
      </c>
      <c r="M63" s="486">
        <v>0</v>
      </c>
      <c r="N63" s="486">
        <v>0.57160937000000001</v>
      </c>
      <c r="O63" s="486">
        <v>2083.4492875999999</v>
      </c>
    </row>
    <row r="64" spans="2:15" s="284" customFormat="1" ht="12.75" thickBot="1">
      <c r="B64" s="390" t="s">
        <v>183</v>
      </c>
      <c r="C64" s="389">
        <v>596.71634841000014</v>
      </c>
      <c r="D64" s="389">
        <v>29385.743318500001</v>
      </c>
      <c r="E64" s="389">
        <v>337.79037766000005</v>
      </c>
      <c r="F64" s="389">
        <v>0</v>
      </c>
      <c r="G64" s="611">
        <v>15</v>
      </c>
      <c r="H64" s="389">
        <v>29644.66928925</v>
      </c>
      <c r="J64" s="486">
        <v>994.63115035999988</v>
      </c>
      <c r="K64" s="488">
        <v>30595.578795830002</v>
      </c>
      <c r="L64" s="486">
        <v>342.62786349999999</v>
      </c>
      <c r="M64" s="486">
        <v>0</v>
      </c>
      <c r="N64" s="497">
        <v>-7.1544547099999996</v>
      </c>
      <c r="O64" s="486">
        <v>31247.582082690002</v>
      </c>
    </row>
    <row r="65" spans="2:15" s="284" customFormat="1" ht="12.75" thickBot="1">
      <c r="B65" s="390" t="s">
        <v>184</v>
      </c>
      <c r="C65" s="389">
        <v>350.03601423000003</v>
      </c>
      <c r="D65" s="389">
        <v>105052.12933666</v>
      </c>
      <c r="E65" s="389">
        <v>259.11509486</v>
      </c>
      <c r="F65" s="389">
        <v>0</v>
      </c>
      <c r="G65" s="611">
        <v>81.8</v>
      </c>
      <c r="H65" s="389">
        <v>105143.05025602999</v>
      </c>
      <c r="J65" s="486">
        <v>433.46208461000003</v>
      </c>
      <c r="K65" s="488">
        <v>163333.14829124001</v>
      </c>
      <c r="L65" s="486">
        <v>203.44182155000001</v>
      </c>
      <c r="M65" s="486">
        <v>0</v>
      </c>
      <c r="N65" s="486">
        <v>41.936390430000003</v>
      </c>
      <c r="O65" s="486">
        <v>163563.16855430001</v>
      </c>
    </row>
    <row r="66" spans="2:15" s="284" customFormat="1" ht="15.75" customHeight="1" thickBot="1">
      <c r="B66" s="390" t="s">
        <v>185</v>
      </c>
      <c r="C66" s="389">
        <v>3904.3334861600001</v>
      </c>
      <c r="D66" s="389">
        <v>305371.09084940003</v>
      </c>
      <c r="E66" s="389">
        <v>1486.53075706</v>
      </c>
      <c r="F66" s="389">
        <v>0</v>
      </c>
      <c r="G66" s="611">
        <v>32</v>
      </c>
      <c r="H66" s="389">
        <v>307788.89357850002</v>
      </c>
      <c r="J66" s="486">
        <v>4471.0803538599994</v>
      </c>
      <c r="K66" s="486">
        <v>313102.7466287</v>
      </c>
      <c r="L66" s="486">
        <v>1678.06271081</v>
      </c>
      <c r="M66" s="486">
        <v>0</v>
      </c>
      <c r="N66" s="497">
        <v>-33.502223090000001</v>
      </c>
      <c r="O66" s="486">
        <v>315895.76427175</v>
      </c>
    </row>
    <row r="67" spans="2:15" s="284" customFormat="1" ht="12.75" thickBot="1">
      <c r="B67" s="390" t="s">
        <v>186</v>
      </c>
      <c r="C67" s="389">
        <v>823.28243382000005</v>
      </c>
      <c r="D67" s="389">
        <v>89816.104349029993</v>
      </c>
      <c r="E67" s="389">
        <v>1025.0671482299999</v>
      </c>
      <c r="F67" s="389">
        <v>0</v>
      </c>
      <c r="G67" s="611">
        <v>683</v>
      </c>
      <c r="H67" s="389">
        <v>89614.319634620013</v>
      </c>
      <c r="J67" s="486">
        <v>764.76252631999989</v>
      </c>
      <c r="K67" s="486">
        <v>91897.375126959989</v>
      </c>
      <c r="L67" s="486">
        <v>512.89858833000005</v>
      </c>
      <c r="M67" s="486">
        <v>0</v>
      </c>
      <c r="N67" s="486">
        <v>596.45390089</v>
      </c>
      <c r="O67" s="486">
        <v>92149.239064950001</v>
      </c>
    </row>
    <row r="68" spans="2:15" s="284" customFormat="1" ht="12.75" thickBot="1">
      <c r="B68" s="390" t="s">
        <v>187</v>
      </c>
      <c r="C68" s="389">
        <v>7.9889060199999999</v>
      </c>
      <c r="D68" s="389">
        <v>5998.0552180699997</v>
      </c>
      <c r="E68" s="389">
        <v>13.68131507</v>
      </c>
      <c r="F68" s="389">
        <v>0</v>
      </c>
      <c r="G68" s="611">
        <v>5</v>
      </c>
      <c r="H68" s="389">
        <v>5992.3628090200009</v>
      </c>
      <c r="J68" s="486">
        <v>7.6724671799999999</v>
      </c>
      <c r="K68" s="486">
        <v>6866.8796920099994</v>
      </c>
      <c r="L68" s="486">
        <v>1.93354552</v>
      </c>
      <c r="M68" s="486">
        <v>0</v>
      </c>
      <c r="N68" s="486">
        <v>0</v>
      </c>
      <c r="O68" s="486">
        <v>6872.6186136699989</v>
      </c>
    </row>
    <row r="69" spans="2:15" s="284" customFormat="1" ht="12">
      <c r="B69" s="391" t="s">
        <v>188</v>
      </c>
      <c r="C69" s="425">
        <v>137.85236052000002</v>
      </c>
      <c r="D69" s="425">
        <v>15580.069480630002</v>
      </c>
      <c r="E69" s="425">
        <v>281.20619693000003</v>
      </c>
      <c r="F69" s="425">
        <v>0</v>
      </c>
      <c r="G69" s="705">
        <v>89.5</v>
      </c>
      <c r="H69" s="425">
        <v>15436.715644220001</v>
      </c>
      <c r="J69" s="489">
        <v>113.82990535</v>
      </c>
      <c r="K69" s="489">
        <v>13756.221053929999</v>
      </c>
      <c r="L69" s="489">
        <v>170.17938102000002</v>
      </c>
      <c r="M69" s="489">
        <v>0</v>
      </c>
      <c r="N69" s="489">
        <v>110.91249739</v>
      </c>
      <c r="O69" s="489">
        <v>13699.871578260001</v>
      </c>
    </row>
    <row r="70" spans="2:15" s="284" customFormat="1" ht="12.75" thickBot="1">
      <c r="B70" s="257" t="s">
        <v>86</v>
      </c>
      <c r="C70" s="557">
        <v>7969.3601704500006</v>
      </c>
      <c r="D70" s="557">
        <v>607459.20914256992</v>
      </c>
      <c r="E70" s="557">
        <v>4145.05949719</v>
      </c>
      <c r="F70" s="557">
        <v>0</v>
      </c>
      <c r="G70" s="610">
        <v>925.8</v>
      </c>
      <c r="H70" s="557">
        <v>611283.50981582992</v>
      </c>
      <c r="J70" s="503">
        <v>8047.9610927700005</v>
      </c>
      <c r="K70" s="503">
        <v>682429.73003226018</v>
      </c>
      <c r="L70" s="503">
        <v>3399.5804924499998</v>
      </c>
      <c r="M70" s="503">
        <v>0</v>
      </c>
      <c r="N70" s="503">
        <v>782.10843721999993</v>
      </c>
      <c r="O70" s="503">
        <v>687078.11063258001</v>
      </c>
    </row>
    <row r="71" spans="2:15" s="284" customFormat="1" ht="12.75" thickTop="1">
      <c r="B71" s="428"/>
      <c r="C71" s="425"/>
      <c r="D71" s="425"/>
      <c r="E71" s="425"/>
      <c r="F71" s="425"/>
      <c r="G71" s="425"/>
      <c r="H71" s="425"/>
    </row>
    <row r="72" spans="2:15" s="284" customFormat="1" ht="12">
      <c r="B72" s="751"/>
      <c r="C72" s="751"/>
      <c r="D72" s="751"/>
      <c r="E72" s="751"/>
      <c r="F72" s="751"/>
      <c r="G72" s="751"/>
      <c r="H72" s="392"/>
    </row>
    <row r="73" spans="2:15" s="284" customFormat="1" ht="12">
      <c r="B73" s="392"/>
      <c r="C73" s="392"/>
      <c r="D73" s="392"/>
      <c r="E73" s="392"/>
      <c r="F73" s="392"/>
      <c r="G73" s="392"/>
      <c r="H73" s="392"/>
    </row>
    <row r="74" spans="2:15" s="447" customFormat="1" ht="15.75">
      <c r="B74" s="248" t="s">
        <v>456</v>
      </c>
      <c r="C74" s="448"/>
      <c r="D74" s="448"/>
      <c r="E74" s="448"/>
      <c r="F74" s="448"/>
      <c r="G74" s="448"/>
      <c r="H74" s="448"/>
    </row>
    <row r="75" spans="2:15" s="284" customFormat="1" ht="12">
      <c r="B75" s="392"/>
      <c r="C75" s="392"/>
      <c r="D75" s="392"/>
      <c r="E75" s="392"/>
      <c r="F75" s="392"/>
      <c r="G75" s="392"/>
      <c r="H75" s="392"/>
    </row>
    <row r="76" spans="2:15" s="284" customFormat="1">
      <c r="B76" s="398"/>
      <c r="C76" s="743">
        <v>2018</v>
      </c>
      <c r="D76" s="753"/>
      <c r="E76" s="753"/>
      <c r="F76" s="753"/>
      <c r="G76" s="753"/>
      <c r="H76" s="753"/>
      <c r="J76" s="746">
        <v>2017</v>
      </c>
      <c r="K76" s="747"/>
      <c r="L76" s="747"/>
      <c r="M76" s="747"/>
      <c r="N76" s="747"/>
      <c r="O76" s="747"/>
    </row>
    <row r="77" spans="2:15" s="284" customFormat="1" ht="12">
      <c r="B77" s="393"/>
      <c r="C77" s="393"/>
      <c r="D77" s="393"/>
      <c r="E77" s="393"/>
      <c r="F77" s="393"/>
      <c r="G77" s="393"/>
      <c r="H77" s="393"/>
      <c r="J77" s="504"/>
      <c r="K77" s="504"/>
      <c r="L77" s="504"/>
      <c r="M77" s="504"/>
      <c r="N77" s="504"/>
      <c r="O77" s="504"/>
    </row>
    <row r="78" spans="2:15" s="284" customFormat="1" ht="15" customHeight="1">
      <c r="B78" s="394"/>
      <c r="C78" s="752" t="s">
        <v>259</v>
      </c>
      <c r="D78" s="752"/>
      <c r="E78" s="741" t="s">
        <v>275</v>
      </c>
      <c r="F78" s="741" t="s">
        <v>525</v>
      </c>
      <c r="G78" s="741" t="s">
        <v>298</v>
      </c>
      <c r="H78" s="741" t="s">
        <v>261</v>
      </c>
      <c r="J78" s="755" t="s">
        <v>259</v>
      </c>
      <c r="K78" s="755"/>
      <c r="L78" s="748" t="s">
        <v>275</v>
      </c>
      <c r="M78" s="748" t="s">
        <v>526</v>
      </c>
      <c r="N78" s="748" t="s">
        <v>298</v>
      </c>
      <c r="O78" s="748" t="s">
        <v>261</v>
      </c>
    </row>
    <row r="79" spans="2:15" s="284" customFormat="1" ht="45" customHeight="1">
      <c r="B79" s="386"/>
      <c r="C79" s="387" t="s">
        <v>262</v>
      </c>
      <c r="D79" s="387" t="s">
        <v>263</v>
      </c>
      <c r="E79" s="742"/>
      <c r="F79" s="742"/>
      <c r="G79" s="742"/>
      <c r="H79" s="742"/>
      <c r="J79" s="502" t="s">
        <v>262</v>
      </c>
      <c r="K79" s="502" t="s">
        <v>263</v>
      </c>
      <c r="L79" s="749"/>
      <c r="M79" s="749"/>
      <c r="N79" s="749"/>
      <c r="O79" s="749"/>
    </row>
    <row r="80" spans="2:15" s="284" customFormat="1" ht="12.75" thickBot="1">
      <c r="B80" s="395" t="s">
        <v>90</v>
      </c>
      <c r="C80" s="389">
        <v>6814.7271677600002</v>
      </c>
      <c r="D80" s="389">
        <v>564132.85098211002</v>
      </c>
      <c r="E80" s="389">
        <v>3973.0190326300003</v>
      </c>
      <c r="F80" s="389">
        <v>0</v>
      </c>
      <c r="G80" s="389">
        <v>944.32793608000009</v>
      </c>
      <c r="H80" s="389">
        <v>566974.55911724002</v>
      </c>
      <c r="J80" s="486">
        <v>7354.1776840500006</v>
      </c>
      <c r="K80" s="487">
        <v>592137.01172043988</v>
      </c>
      <c r="L80" s="486">
        <v>3096.5575874400001</v>
      </c>
      <c r="M80" s="486">
        <v>0</v>
      </c>
      <c r="N80" s="486">
        <v>802.42409409999993</v>
      </c>
      <c r="O80" s="487">
        <v>596393.63181705005</v>
      </c>
    </row>
    <row r="81" spans="2:15" s="284" customFormat="1" ht="12.75" thickBot="1">
      <c r="B81" s="396" t="s">
        <v>189</v>
      </c>
      <c r="C81" s="389">
        <v>127.12837515999999</v>
      </c>
      <c r="D81" s="389">
        <v>29354.95737416</v>
      </c>
      <c r="E81" s="389">
        <v>86.09963651999999</v>
      </c>
      <c r="F81" s="389">
        <v>0</v>
      </c>
      <c r="G81" s="611">
        <v>-4.5239768600000003</v>
      </c>
      <c r="H81" s="389">
        <v>29395.986112799997</v>
      </c>
      <c r="J81" s="486">
        <v>541.45871390000013</v>
      </c>
      <c r="K81" s="486">
        <v>44148.488113369996</v>
      </c>
      <c r="L81" s="486">
        <v>226.90111069</v>
      </c>
      <c r="M81" s="486">
        <v>0</v>
      </c>
      <c r="N81" s="497">
        <v>-19.161210759999996</v>
      </c>
      <c r="O81" s="486">
        <v>44463.045716579996</v>
      </c>
    </row>
    <row r="82" spans="2:15" s="284" customFormat="1" ht="12.75" thickBot="1">
      <c r="B82" s="396" t="s">
        <v>91</v>
      </c>
      <c r="C82" s="389">
        <v>21.813825939999997</v>
      </c>
      <c r="D82" s="389">
        <v>6716.6053540300009</v>
      </c>
      <c r="E82" s="389">
        <v>17.121252039999998</v>
      </c>
      <c r="F82" s="389">
        <v>0</v>
      </c>
      <c r="G82" s="611">
        <v>-12.323884810000001</v>
      </c>
      <c r="H82" s="389">
        <v>6721.2979279300007</v>
      </c>
      <c r="J82" s="486">
        <v>77.773378500000007</v>
      </c>
      <c r="K82" s="486">
        <v>35861.09372674</v>
      </c>
      <c r="L82" s="486">
        <v>50.946345219999998</v>
      </c>
      <c r="M82" s="486">
        <v>0</v>
      </c>
      <c r="N82" s="497">
        <v>-1.6542871600000002</v>
      </c>
      <c r="O82" s="486">
        <v>35887.920760019995</v>
      </c>
    </row>
    <row r="83" spans="2:15" s="284" customFormat="1" ht="12.75" thickBot="1">
      <c r="B83" s="396" t="s">
        <v>190</v>
      </c>
      <c r="C83" s="389">
        <v>16.39786436</v>
      </c>
      <c r="D83" s="389">
        <v>1426.82459629</v>
      </c>
      <c r="E83" s="389">
        <v>5.7663765200000006</v>
      </c>
      <c r="F83" s="389">
        <v>0</v>
      </c>
      <c r="G83" s="611">
        <v>-1.0581634600000001</v>
      </c>
      <c r="H83" s="389">
        <v>1437.4560841299999</v>
      </c>
      <c r="J83" s="486">
        <v>38.943728519999993</v>
      </c>
      <c r="K83" s="486">
        <v>2073.1444664299997</v>
      </c>
      <c r="L83" s="486">
        <v>3.7675896200000003</v>
      </c>
      <c r="M83" s="486">
        <v>0</v>
      </c>
      <c r="N83" s="497">
        <v>-2.0770836699999999</v>
      </c>
      <c r="O83" s="486">
        <v>2108.32060533</v>
      </c>
    </row>
    <row r="84" spans="2:15" s="284" customFormat="1" ht="12">
      <c r="B84" s="397" t="s">
        <v>191</v>
      </c>
      <c r="C84" s="425">
        <v>989.29293729999995</v>
      </c>
      <c r="D84" s="425">
        <v>5827.9708360599998</v>
      </c>
      <c r="E84" s="425">
        <v>63.053199920000004</v>
      </c>
      <c r="F84" s="425">
        <v>0</v>
      </c>
      <c r="G84" s="612">
        <v>-0.88772147999999995</v>
      </c>
      <c r="H84" s="425">
        <v>6754.2105734399993</v>
      </c>
      <c r="J84" s="489">
        <v>35.607587799999997</v>
      </c>
      <c r="K84" s="489">
        <v>8210.5737074499993</v>
      </c>
      <c r="L84" s="489">
        <v>21.407859390000002</v>
      </c>
      <c r="M84" s="489">
        <v>0</v>
      </c>
      <c r="N84" s="489">
        <v>2.5769250800000001</v>
      </c>
      <c r="O84" s="489">
        <v>8224.7734358599992</v>
      </c>
    </row>
    <row r="85" spans="2:15" s="284" customFormat="1" ht="12.75" thickBot="1">
      <c r="B85" s="257" t="s">
        <v>86</v>
      </c>
      <c r="C85" s="557">
        <v>7969.3601705199999</v>
      </c>
      <c r="D85" s="557">
        <v>607459.20914265013</v>
      </c>
      <c r="E85" s="557">
        <v>4145.0594976299999</v>
      </c>
      <c r="F85" s="557">
        <v>0</v>
      </c>
      <c r="G85" s="610">
        <v>925.53418947000023</v>
      </c>
      <c r="H85" s="557">
        <v>611283.50981554005</v>
      </c>
      <c r="J85" s="503">
        <v>8047.9610927700014</v>
      </c>
      <c r="K85" s="505">
        <v>682430.31173442991</v>
      </c>
      <c r="L85" s="503">
        <v>3399.580492359999</v>
      </c>
      <c r="M85" s="503">
        <v>0</v>
      </c>
      <c r="N85" s="503">
        <v>782.10843758999999</v>
      </c>
      <c r="O85" s="505">
        <v>687077.69233483996</v>
      </c>
    </row>
    <row r="86" spans="2:15" s="284" customFormat="1" ht="12.75" thickTop="1">
      <c r="B86" s="392"/>
      <c r="C86" s="392"/>
      <c r="D86" s="392"/>
      <c r="E86" s="392"/>
      <c r="F86" s="392"/>
      <c r="G86" s="392"/>
      <c r="H86" s="392"/>
    </row>
    <row r="87" spans="2:15" s="284" customFormat="1" ht="12">
      <c r="B87" s="751"/>
      <c r="C87" s="751"/>
      <c r="D87" s="751"/>
      <c r="E87" s="751"/>
      <c r="F87" s="751"/>
      <c r="G87" s="751"/>
      <c r="H87" s="392"/>
    </row>
    <row r="88" spans="2:15" s="284" customFormat="1" ht="12">
      <c r="B88" s="427"/>
      <c r="C88" s="427"/>
      <c r="D88" s="427"/>
      <c r="E88" s="427"/>
      <c r="F88" s="427"/>
      <c r="G88" s="427"/>
      <c r="H88" s="392"/>
    </row>
    <row r="89" spans="2:15" s="258" customFormat="1" ht="12.95" customHeight="1"/>
    <row r="90" spans="2:15" s="258" customFormat="1" ht="12.95" customHeight="1"/>
    <row r="91" spans="2:15" s="256" customFormat="1"/>
    <row r="92" spans="2:15" s="256" customFormat="1"/>
    <row r="93" spans="2:15">
      <c r="B93" s="255"/>
      <c r="C93" s="255"/>
      <c r="D93" s="255"/>
      <c r="E93" s="255"/>
      <c r="F93" s="255"/>
      <c r="G93" s="255"/>
      <c r="H93" s="255"/>
    </row>
    <row r="94" spans="2:15">
      <c r="B94" s="255"/>
      <c r="C94" s="255"/>
      <c r="D94" s="255"/>
      <c r="E94" s="255"/>
      <c r="F94" s="255"/>
      <c r="G94" s="255"/>
      <c r="H94" s="255"/>
    </row>
    <row r="95" spans="2:15">
      <c r="B95" s="255"/>
      <c r="C95" s="255"/>
      <c r="D95" s="255"/>
      <c r="E95" s="255"/>
      <c r="F95" s="255"/>
      <c r="G95" s="255"/>
      <c r="H95" s="255"/>
    </row>
    <row r="96" spans="2:15">
      <c r="B96" s="255"/>
      <c r="C96" s="255"/>
      <c r="D96" s="255"/>
      <c r="E96" s="255"/>
      <c r="F96" s="255"/>
      <c r="G96" s="255"/>
      <c r="H96" s="255"/>
    </row>
    <row r="97" spans="2:8">
      <c r="B97" s="255"/>
      <c r="C97" s="255"/>
      <c r="D97" s="255"/>
      <c r="E97" s="255"/>
      <c r="F97" s="255"/>
      <c r="G97" s="255"/>
      <c r="H97" s="255"/>
    </row>
    <row r="98" spans="2:8">
      <c r="B98" s="255"/>
      <c r="C98" s="255"/>
      <c r="D98" s="255"/>
      <c r="E98" s="255"/>
      <c r="F98" s="255"/>
      <c r="G98" s="255"/>
      <c r="H98" s="255"/>
    </row>
    <row r="99" spans="2:8">
      <c r="B99" s="255"/>
      <c r="C99" s="255"/>
      <c r="D99" s="255"/>
      <c r="E99" s="255"/>
      <c r="F99" s="255"/>
      <c r="G99" s="255"/>
      <c r="H99" s="255"/>
    </row>
    <row r="100" spans="2:8">
      <c r="B100" s="255"/>
      <c r="C100" s="255"/>
      <c r="D100" s="255"/>
      <c r="E100" s="255"/>
      <c r="F100" s="255"/>
      <c r="G100" s="255"/>
      <c r="H100" s="255"/>
    </row>
    <row r="101" spans="2:8">
      <c r="B101" s="255"/>
      <c r="C101" s="255"/>
      <c r="D101" s="255"/>
      <c r="E101" s="255"/>
      <c r="F101" s="255"/>
      <c r="G101" s="255"/>
      <c r="H101" s="255"/>
    </row>
    <row r="102" spans="2:8">
      <c r="B102" s="255"/>
      <c r="C102" s="255"/>
      <c r="D102" s="255"/>
      <c r="E102" s="255"/>
      <c r="F102" s="255"/>
      <c r="G102" s="255"/>
      <c r="H102" s="255"/>
    </row>
    <row r="103" spans="2:8">
      <c r="B103" s="255"/>
      <c r="C103" s="255"/>
      <c r="D103" s="255"/>
      <c r="E103" s="255"/>
      <c r="F103" s="255"/>
      <c r="G103" s="255"/>
      <c r="H103" s="255"/>
    </row>
    <row r="104" spans="2:8">
      <c r="B104" s="255"/>
      <c r="C104" s="255"/>
      <c r="D104" s="255"/>
      <c r="E104" s="255"/>
      <c r="F104" s="255"/>
      <c r="G104" s="255"/>
      <c r="H104" s="255"/>
    </row>
    <row r="105" spans="2:8">
      <c r="B105" s="255"/>
      <c r="C105" s="255"/>
      <c r="D105" s="255"/>
      <c r="E105" s="255"/>
      <c r="F105" s="255"/>
      <c r="G105" s="255"/>
      <c r="H105" s="255"/>
    </row>
    <row r="106" spans="2:8">
      <c r="B106" s="255"/>
      <c r="C106" s="255"/>
      <c r="D106" s="255"/>
      <c r="E106" s="255"/>
      <c r="F106" s="255"/>
      <c r="G106" s="255"/>
      <c r="H106" s="255"/>
    </row>
    <row r="107" spans="2:8">
      <c r="B107" s="255"/>
      <c r="C107" s="255"/>
      <c r="D107" s="255"/>
      <c r="E107" s="255"/>
      <c r="F107" s="255"/>
      <c r="G107" s="255"/>
      <c r="H107" s="255"/>
    </row>
    <row r="108" spans="2:8">
      <c r="B108" s="255"/>
      <c r="C108" s="255"/>
      <c r="D108" s="255"/>
      <c r="E108" s="255"/>
      <c r="F108" s="255"/>
      <c r="G108" s="255"/>
      <c r="H108" s="255"/>
    </row>
    <row r="109" spans="2:8">
      <c r="B109" s="255"/>
      <c r="C109" s="255"/>
      <c r="D109" s="255"/>
      <c r="E109" s="255"/>
      <c r="F109" s="255"/>
      <c r="G109" s="255"/>
      <c r="H109" s="255"/>
    </row>
    <row r="110" spans="2:8">
      <c r="B110" s="255"/>
      <c r="C110" s="255"/>
      <c r="D110" s="255"/>
      <c r="E110" s="255"/>
      <c r="F110" s="255"/>
      <c r="G110" s="255"/>
      <c r="H110" s="255"/>
    </row>
    <row r="111" spans="2:8">
      <c r="B111" s="255"/>
      <c r="C111" s="255"/>
      <c r="D111" s="255"/>
      <c r="E111" s="255"/>
      <c r="F111" s="255"/>
      <c r="G111" s="255"/>
      <c r="H111" s="255"/>
    </row>
    <row r="112" spans="2:8">
      <c r="B112" s="255"/>
      <c r="C112" s="255"/>
      <c r="D112" s="255"/>
      <c r="E112" s="255"/>
      <c r="F112" s="255"/>
      <c r="G112" s="255"/>
      <c r="H112" s="255"/>
    </row>
    <row r="113" spans="2:8">
      <c r="B113" s="255"/>
      <c r="C113" s="255"/>
      <c r="D113" s="255"/>
      <c r="E113" s="255"/>
      <c r="F113" s="255"/>
      <c r="G113" s="255"/>
      <c r="H113" s="255"/>
    </row>
    <row r="114" spans="2:8">
      <c r="B114" s="255"/>
      <c r="C114" s="255"/>
      <c r="D114" s="255"/>
      <c r="E114" s="255"/>
      <c r="F114" s="255"/>
      <c r="G114" s="255"/>
      <c r="H114" s="255"/>
    </row>
    <row r="115" spans="2:8">
      <c r="B115" s="255"/>
      <c r="C115" s="255"/>
      <c r="D115" s="255"/>
      <c r="E115" s="255"/>
      <c r="F115" s="255"/>
      <c r="G115" s="255"/>
      <c r="H115" s="255"/>
    </row>
    <row r="116" spans="2:8">
      <c r="B116" s="255"/>
      <c r="C116" s="255"/>
      <c r="D116" s="255"/>
      <c r="E116" s="255"/>
      <c r="F116" s="255"/>
      <c r="G116" s="255"/>
      <c r="H116" s="255"/>
    </row>
  </sheetData>
  <customSheetViews>
    <customSheetView guid="{FBB4AFED-AF83-40C1-AEBE-D1B361E89DDB}" scale="85" showGridLines="0" topLeftCell="A82">
      <selection activeCell="D52" sqref="D52"/>
      <pageMargins left="0.7" right="0.7" top="0.75" bottom="0.75" header="0.3" footer="0.3"/>
      <pageSetup paperSize="9" orientation="portrait" r:id="rId1"/>
    </customSheetView>
    <customSheetView guid="{68EBE772-AFDA-4EA0-AE37-C31FFC283BC0}" scale="85" showGridLines="0" topLeftCell="A82">
      <selection activeCell="D52" sqref="D52"/>
      <pageMargins left="0.7" right="0.7" top="0.75" bottom="0.75" header="0.3" footer="0.3"/>
      <pageSetup paperSize="9" orientation="portrait" r:id="rId2"/>
    </customSheetView>
  </customSheetViews>
  <mergeCells count="38">
    <mergeCell ref="J76:O76"/>
    <mergeCell ref="J78:K78"/>
    <mergeCell ref="L78:L79"/>
    <mergeCell ref="M78:M79"/>
    <mergeCell ref="N78:N79"/>
    <mergeCell ref="O78:O79"/>
    <mergeCell ref="B6:O6"/>
    <mergeCell ref="B87:G87"/>
    <mergeCell ref="C78:D78"/>
    <mergeCell ref="C8:H8"/>
    <mergeCell ref="F78:F79"/>
    <mergeCell ref="G78:G79"/>
    <mergeCell ref="H78:H79"/>
    <mergeCell ref="B72:G72"/>
    <mergeCell ref="C76:H76"/>
    <mergeCell ref="E78:E79"/>
    <mergeCell ref="J8:O8"/>
    <mergeCell ref="J10:K10"/>
    <mergeCell ref="L10:L11"/>
    <mergeCell ref="M10:M11"/>
    <mergeCell ref="N10:N11"/>
    <mergeCell ref="O10:O11"/>
    <mergeCell ref="H56:H57"/>
    <mergeCell ref="H10:H11"/>
    <mergeCell ref="E10:E11"/>
    <mergeCell ref="F10:F11"/>
    <mergeCell ref="G10:G11"/>
    <mergeCell ref="E56:E57"/>
    <mergeCell ref="F56:F57"/>
    <mergeCell ref="G56:G57"/>
    <mergeCell ref="C54:H54"/>
    <mergeCell ref="C10:D10"/>
    <mergeCell ref="B50:J50"/>
    <mergeCell ref="J54:O54"/>
    <mergeCell ref="L56:L57"/>
    <mergeCell ref="M56:M57"/>
    <mergeCell ref="N56:N57"/>
    <mergeCell ref="O56:O57"/>
  </mergeCells>
  <pageMargins left="0.70866141732283472" right="0.70866141732283472" top="0.74803149606299213" bottom="0.74803149606299213" header="0.31496062992125984" footer="0.31496062992125984"/>
  <pageSetup paperSize="9" scale="59" fitToHeight="0" orientation="landscape" r:id="rId3"/>
  <headerFooter>
    <oddHeader>&amp;L&amp;"Calibri"&amp;12&amp;K0000FFClassification: Limited&amp;1#</oddHeader>
  </headerFooter>
  <rowBreaks count="1" manualBreakCount="1">
    <brk id="50" max="16383" man="1"/>
  </rowBreaks>
  <customProperties>
    <customPr name="_pios_id" r:id="rId4"/>
  </customProperties>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0"/>
  <sheetViews>
    <sheetView showGridLines="0" view="pageBreakPreview" zoomScaleNormal="80" zoomScaleSheetLayoutView="100" workbookViewId="0"/>
  </sheetViews>
  <sheetFormatPr defaultColWidth="14.7109375" defaultRowHeight="15.75"/>
  <cols>
    <col min="1" max="1" width="2.85546875" style="4" customWidth="1"/>
    <col min="2" max="2" width="30.7109375" style="4" customWidth="1"/>
    <col min="3" max="3" width="88.7109375" style="4" customWidth="1"/>
    <col min="4" max="5" width="14.85546875" style="4" customWidth="1"/>
    <col min="6" max="8" width="13.5703125" style="4" customWidth="1"/>
    <col min="9" max="16384" width="14.7109375" style="4"/>
  </cols>
  <sheetData>
    <row r="1" spans="2:9">
      <c r="D1" s="18"/>
      <c r="E1" s="18"/>
    </row>
    <row r="2" spans="2:9" ht="15.75" customHeight="1">
      <c r="B2" s="41" t="s">
        <v>119</v>
      </c>
      <c r="G2" s="41"/>
      <c r="H2" s="41"/>
    </row>
    <row r="3" spans="2:9" ht="21.95" customHeight="1">
      <c r="B3" s="41" t="s">
        <v>120</v>
      </c>
      <c r="C3" s="1"/>
      <c r="D3" s="2"/>
      <c r="E3" s="2"/>
      <c r="F3" s="2"/>
      <c r="G3" s="41"/>
      <c r="H3" s="41"/>
    </row>
    <row r="4" spans="2:9" ht="21.95" customHeight="1">
      <c r="B4" s="41"/>
      <c r="C4" s="1"/>
      <c r="D4" s="2"/>
      <c r="E4" s="2"/>
      <c r="F4" s="2"/>
      <c r="G4" s="41"/>
      <c r="H4" s="41"/>
    </row>
    <row r="5" spans="2:9" ht="21.95" customHeight="1">
      <c r="B5" s="41" t="s">
        <v>347</v>
      </c>
      <c r="C5" s="1"/>
      <c r="D5" s="2"/>
      <c r="E5" s="2"/>
      <c r="F5" s="2"/>
      <c r="G5" s="2"/>
      <c r="H5" s="2"/>
    </row>
    <row r="6" spans="2:9" ht="15.75" customHeight="1">
      <c r="B6" s="41"/>
      <c r="C6" s="1"/>
      <c r="D6" s="2"/>
      <c r="E6" s="2"/>
      <c r="F6" s="2"/>
      <c r="G6" s="2"/>
      <c r="H6" s="2"/>
    </row>
    <row r="7" spans="2:9">
      <c r="B7" s="5"/>
      <c r="C7" s="5"/>
      <c r="D7" s="757" t="s">
        <v>0</v>
      </c>
      <c r="E7" s="757"/>
      <c r="F7" s="757" t="s">
        <v>1</v>
      </c>
      <c r="G7" s="757"/>
      <c r="H7" s="694"/>
    </row>
    <row r="8" spans="2:9" ht="39" customHeight="1">
      <c r="B8" s="42"/>
      <c r="C8" s="42"/>
      <c r="D8" s="43" t="s">
        <v>408</v>
      </c>
      <c r="E8" s="44" t="s">
        <v>211</v>
      </c>
      <c r="F8" s="43" t="s">
        <v>409</v>
      </c>
      <c r="G8" s="44" t="s">
        <v>212</v>
      </c>
      <c r="H8" s="28"/>
    </row>
    <row r="9" spans="2:9" ht="20.25" customHeight="1" thickBot="1">
      <c r="B9" s="758" t="s">
        <v>2</v>
      </c>
      <c r="C9" s="758"/>
      <c r="D9" s="134"/>
      <c r="E9" s="135"/>
      <c r="F9" s="134"/>
      <c r="G9" s="135"/>
      <c r="H9" s="7"/>
      <c r="I9" s="8"/>
    </row>
    <row r="10" spans="2:9" ht="15" customHeight="1" thickBot="1">
      <c r="B10" s="759" t="s">
        <v>3</v>
      </c>
      <c r="C10" s="759"/>
      <c r="D10" s="10">
        <v>2174</v>
      </c>
      <c r="E10" s="7">
        <v>2174</v>
      </c>
      <c r="F10" s="10">
        <v>2174</v>
      </c>
      <c r="G10" s="7">
        <v>2174</v>
      </c>
      <c r="H10" s="7"/>
    </row>
    <row r="11" spans="2:9" ht="15" customHeight="1" thickBot="1">
      <c r="B11" s="756" t="s">
        <v>4</v>
      </c>
      <c r="C11" s="756"/>
      <c r="D11" s="139">
        <v>1574</v>
      </c>
      <c r="E11" s="140">
        <v>1574</v>
      </c>
      <c r="F11" s="139">
        <v>1574</v>
      </c>
      <c r="G11" s="141">
        <v>1574</v>
      </c>
      <c r="H11" s="675"/>
    </row>
    <row r="12" spans="2:9" ht="15" customHeight="1" thickBot="1">
      <c r="B12" s="756" t="s">
        <v>5</v>
      </c>
      <c r="C12" s="756"/>
      <c r="D12" s="136">
        <v>600</v>
      </c>
      <c r="E12" s="137">
        <v>600</v>
      </c>
      <c r="F12" s="136">
        <v>600</v>
      </c>
      <c r="G12" s="138">
        <v>600</v>
      </c>
      <c r="H12" s="675"/>
    </row>
    <row r="13" spans="2:9" ht="15" customHeight="1" thickBot="1">
      <c r="B13" s="760" t="s">
        <v>6</v>
      </c>
      <c r="C13" s="760"/>
      <c r="D13" s="10">
        <v>30713</v>
      </c>
      <c r="E13" s="7">
        <v>40645</v>
      </c>
      <c r="F13" s="10">
        <v>30713</v>
      </c>
      <c r="G13" s="7">
        <v>40645</v>
      </c>
      <c r="H13" s="7"/>
    </row>
    <row r="14" spans="2:9" ht="15" customHeight="1" thickBot="1">
      <c r="B14" s="760" t="s">
        <v>7</v>
      </c>
      <c r="C14" s="760"/>
      <c r="D14" s="142">
        <v>4655</v>
      </c>
      <c r="E14" s="143">
        <v>5516</v>
      </c>
      <c r="F14" s="142">
        <v>4655</v>
      </c>
      <c r="G14" s="143">
        <v>5516</v>
      </c>
      <c r="H14" s="7"/>
      <c r="I14" s="8"/>
    </row>
    <row r="15" spans="2:9" ht="15" customHeight="1">
      <c r="B15" s="761" t="s">
        <v>8</v>
      </c>
      <c r="C15" s="761"/>
      <c r="D15" s="10">
        <v>-2100</v>
      </c>
      <c r="E15" s="7">
        <v>-2475</v>
      </c>
      <c r="F15" s="10">
        <v>-2100</v>
      </c>
      <c r="G15" s="7">
        <v>-2475</v>
      </c>
      <c r="H15" s="7"/>
    </row>
    <row r="16" spans="2:9" ht="16.5" thickBot="1">
      <c r="B16" s="762" t="s">
        <v>9</v>
      </c>
      <c r="C16" s="762"/>
      <c r="D16" s="46">
        <v>35442</v>
      </c>
      <c r="E16" s="47">
        <v>45860</v>
      </c>
      <c r="F16" s="46">
        <v>35442</v>
      </c>
      <c r="G16" s="47">
        <v>45860</v>
      </c>
      <c r="H16" s="23"/>
    </row>
    <row r="17" spans="1:16384" s="8" customFormat="1" ht="17.25" thickTop="1" thickBot="1">
      <c r="B17" s="763"/>
      <c r="C17" s="763"/>
      <c r="D17" s="10"/>
      <c r="E17" s="7"/>
      <c r="F17" s="10"/>
      <c r="G17" s="7"/>
      <c r="H17" s="7"/>
    </row>
    <row r="18" spans="1:16384" s="130" customFormat="1" ht="20.25" customHeight="1" thickBot="1">
      <c r="A18" s="8"/>
      <c r="B18" s="764" t="s">
        <v>10</v>
      </c>
      <c r="C18" s="764"/>
      <c r="D18" s="144"/>
      <c r="E18" s="145"/>
      <c r="F18" s="144"/>
      <c r="G18" s="143"/>
      <c r="H18" s="7"/>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1:16384" ht="15" customHeight="1" thickBot="1">
      <c r="B19" s="760" t="s">
        <v>11</v>
      </c>
      <c r="C19" s="760"/>
      <c r="D19" s="142">
        <v>-253</v>
      </c>
      <c r="E19" s="143">
        <v>-454</v>
      </c>
      <c r="F19" s="142">
        <v>-253</v>
      </c>
      <c r="G19" s="143">
        <v>-454</v>
      </c>
      <c r="H19" s="7"/>
      <c r="I19" s="8"/>
    </row>
    <row r="20" spans="1:16384" ht="15" customHeight="1" thickBot="1">
      <c r="B20" s="760" t="s">
        <v>12</v>
      </c>
      <c r="C20" s="760"/>
      <c r="D20" s="142">
        <v>-3628</v>
      </c>
      <c r="E20" s="143">
        <v>-2952</v>
      </c>
      <c r="F20" s="142">
        <v>-3628</v>
      </c>
      <c r="G20" s="143">
        <v>-2952</v>
      </c>
      <c r="H20" s="7"/>
      <c r="I20" s="8"/>
    </row>
    <row r="21" spans="1:16384" ht="33" customHeight="1" thickBot="1">
      <c r="B21" s="760" t="s">
        <v>13</v>
      </c>
      <c r="C21" s="760"/>
      <c r="D21" s="142">
        <v>-3106</v>
      </c>
      <c r="E21" s="143">
        <v>-3264</v>
      </c>
      <c r="F21" s="142">
        <v>-3106</v>
      </c>
      <c r="G21" s="143">
        <v>-3264</v>
      </c>
      <c r="H21" s="7"/>
      <c r="I21" s="8"/>
    </row>
    <row r="22" spans="1:16384" ht="15" customHeight="1" thickBot="1">
      <c r="B22" s="760" t="s">
        <v>14</v>
      </c>
      <c r="C22" s="760"/>
      <c r="D22" s="142">
        <v>-1110</v>
      </c>
      <c r="E22" s="143">
        <v>-1573</v>
      </c>
      <c r="F22" s="142">
        <v>-1110</v>
      </c>
      <c r="G22" s="143">
        <v>-1573</v>
      </c>
      <c r="H22" s="7"/>
      <c r="I22" s="8"/>
    </row>
    <row r="23" spans="1:16384" ht="15" customHeight="1" thickBot="1">
      <c r="B23" s="760" t="s">
        <v>15</v>
      </c>
      <c r="C23" s="760"/>
      <c r="D23" s="142">
        <v>0</v>
      </c>
      <c r="E23" s="143">
        <v>-477</v>
      </c>
      <c r="F23" s="142">
        <v>0</v>
      </c>
      <c r="G23" s="143">
        <v>-477</v>
      </c>
      <c r="H23" s="7"/>
      <c r="I23" s="8"/>
    </row>
    <row r="24" spans="1:16384" ht="15" customHeight="1" thickBot="1">
      <c r="B24" s="760" t="s">
        <v>16</v>
      </c>
      <c r="C24" s="760"/>
      <c r="D24" s="142">
        <v>-291</v>
      </c>
      <c r="E24" s="143">
        <v>82</v>
      </c>
      <c r="F24" s="142">
        <v>-291</v>
      </c>
      <c r="G24" s="143">
        <v>82</v>
      </c>
      <c r="H24" s="7"/>
      <c r="I24" s="8"/>
    </row>
    <row r="25" spans="1:16384" ht="15" customHeight="1" thickBot="1">
      <c r="B25" s="760" t="s">
        <v>17</v>
      </c>
      <c r="C25" s="760"/>
      <c r="D25" s="142">
        <v>-994</v>
      </c>
      <c r="E25" s="143">
        <v>-541</v>
      </c>
      <c r="F25" s="142">
        <v>-994</v>
      </c>
      <c r="G25" s="143">
        <v>-541</v>
      </c>
      <c r="H25" s="7"/>
      <c r="I25" s="8"/>
    </row>
    <row r="26" spans="1:16384" ht="33" customHeight="1" thickBot="1">
      <c r="B26" s="760" t="s">
        <v>18</v>
      </c>
      <c r="C26" s="760"/>
      <c r="D26" s="142">
        <v>0</v>
      </c>
      <c r="E26" s="143">
        <v>-3990</v>
      </c>
      <c r="F26" s="142">
        <v>0</v>
      </c>
      <c r="G26" s="143">
        <v>-3990</v>
      </c>
      <c r="H26" s="7"/>
      <c r="I26" s="8"/>
    </row>
    <row r="27" spans="1:16384" ht="16.5" thickBot="1">
      <c r="B27" s="767" t="s">
        <v>19</v>
      </c>
      <c r="C27" s="767"/>
      <c r="D27" s="10">
        <v>0</v>
      </c>
      <c r="E27" s="7">
        <v>-191</v>
      </c>
      <c r="F27" s="10">
        <v>0</v>
      </c>
      <c r="G27" s="7">
        <v>-191</v>
      </c>
      <c r="H27" s="7"/>
    </row>
    <row r="28" spans="1:16384" ht="15" customHeight="1" thickBot="1">
      <c r="B28" s="756" t="s">
        <v>20</v>
      </c>
      <c r="C28" s="756"/>
      <c r="D28" s="11">
        <v>0</v>
      </c>
      <c r="E28" s="12">
        <v>-191</v>
      </c>
      <c r="F28" s="11">
        <v>0</v>
      </c>
      <c r="G28" s="13">
        <v>-191</v>
      </c>
      <c r="H28" s="7"/>
    </row>
    <row r="29" spans="1:16384" ht="16.5" thickBot="1">
      <c r="B29" s="768" t="s">
        <v>21</v>
      </c>
      <c r="C29" s="768"/>
      <c r="D29" s="46">
        <v>-9382</v>
      </c>
      <c r="E29" s="47">
        <v>-13360</v>
      </c>
      <c r="F29" s="46">
        <v>-9382</v>
      </c>
      <c r="G29" s="47">
        <v>-13360</v>
      </c>
      <c r="H29" s="23"/>
    </row>
    <row r="30" spans="1:16384" ht="17.25" thickTop="1" thickBot="1">
      <c r="B30" s="769" t="s">
        <v>22</v>
      </c>
      <c r="C30" s="769"/>
      <c r="D30" s="46">
        <v>26060</v>
      </c>
      <c r="E30" s="47">
        <v>32500</v>
      </c>
      <c r="F30" s="46">
        <v>26060</v>
      </c>
      <c r="G30" s="47">
        <v>32500</v>
      </c>
      <c r="H30" s="23"/>
    </row>
    <row r="31" spans="1:16384" ht="17.25" thickTop="1" thickBot="1">
      <c r="B31" s="695"/>
      <c r="C31" s="129"/>
      <c r="D31" s="6"/>
      <c r="E31" s="7"/>
      <c r="F31" s="6"/>
      <c r="G31" s="7"/>
      <c r="H31" s="7"/>
    </row>
    <row r="32" spans="1:16384" ht="24" customHeight="1" thickBot="1">
      <c r="B32" s="770" t="s">
        <v>23</v>
      </c>
      <c r="C32" s="770"/>
      <c r="D32" s="146"/>
      <c r="E32" s="147"/>
      <c r="F32" s="146"/>
      <c r="G32" s="147"/>
      <c r="H32" s="14"/>
      <c r="I32" s="15"/>
    </row>
    <row r="33" spans="2:9" ht="15" customHeight="1" thickBot="1">
      <c r="B33" s="771" t="s">
        <v>3</v>
      </c>
      <c r="C33" s="771"/>
      <c r="D33" s="16">
        <v>3217</v>
      </c>
      <c r="E33" s="17">
        <v>3192</v>
      </c>
      <c r="F33" s="16">
        <v>3216.5976799999999</v>
      </c>
      <c r="G33" s="17">
        <v>3191.5976799999999</v>
      </c>
      <c r="H33" s="17"/>
      <c r="I33" s="18"/>
    </row>
    <row r="34" spans="2:9" ht="15" customHeight="1" thickBot="1">
      <c r="B34" s="756" t="s">
        <v>221</v>
      </c>
      <c r="C34" s="756"/>
      <c r="D34" s="19">
        <v>3216.5976799999999</v>
      </c>
      <c r="E34" s="20">
        <v>3191.5976799999999</v>
      </c>
      <c r="F34" s="19">
        <v>3216.5976799999999</v>
      </c>
      <c r="G34" s="20">
        <v>3191.5976799999999</v>
      </c>
      <c r="H34" s="17"/>
      <c r="I34" s="18"/>
    </row>
    <row r="35" spans="2:9" ht="16.5" thickBot="1">
      <c r="B35" s="772" t="s">
        <v>24</v>
      </c>
      <c r="C35" s="772"/>
      <c r="D35" s="21">
        <v>1913</v>
      </c>
      <c r="E35" s="14">
        <v>2036</v>
      </c>
      <c r="F35" s="21">
        <v>0</v>
      </c>
      <c r="G35" s="14">
        <v>0</v>
      </c>
      <c r="H35" s="14"/>
      <c r="I35" s="15"/>
    </row>
    <row r="36" spans="2:9" ht="33" customHeight="1" thickBot="1">
      <c r="B36" s="760" t="s">
        <v>25</v>
      </c>
      <c r="C36" s="760"/>
      <c r="D36" s="148">
        <v>807</v>
      </c>
      <c r="E36" s="149">
        <v>1365</v>
      </c>
      <c r="F36" s="148">
        <v>0</v>
      </c>
      <c r="G36" s="149">
        <v>0</v>
      </c>
      <c r="H36" s="7"/>
    </row>
    <row r="37" spans="2:9">
      <c r="B37" s="765" t="s">
        <v>26</v>
      </c>
      <c r="C37" s="766"/>
      <c r="D37" s="11">
        <v>807</v>
      </c>
      <c r="E37" s="12">
        <v>1365</v>
      </c>
      <c r="F37" s="11">
        <v>0</v>
      </c>
      <c r="G37" s="12">
        <v>0</v>
      </c>
      <c r="H37" s="7"/>
    </row>
    <row r="38" spans="2:9" ht="16.5" thickBot="1">
      <c r="B38" s="762" t="s">
        <v>27</v>
      </c>
      <c r="C38" s="762"/>
      <c r="D38" s="46">
        <v>5937</v>
      </c>
      <c r="E38" s="47">
        <v>6593</v>
      </c>
      <c r="F38" s="46">
        <v>3217</v>
      </c>
      <c r="G38" s="47">
        <v>3192</v>
      </c>
      <c r="H38" s="23"/>
    </row>
    <row r="39" spans="2:9" ht="17.25" thickTop="1" thickBot="1">
      <c r="B39" s="695"/>
      <c r="C39" s="129"/>
      <c r="D39" s="22"/>
      <c r="E39" s="7"/>
      <c r="F39" s="22"/>
      <c r="G39" s="7"/>
      <c r="H39" s="7"/>
    </row>
    <row r="40" spans="2:9" ht="24" customHeight="1" thickBot="1">
      <c r="B40" s="764" t="s">
        <v>28</v>
      </c>
      <c r="C40" s="764"/>
      <c r="D40" s="144"/>
      <c r="E40" s="143"/>
      <c r="F40" s="144"/>
      <c r="G40" s="143"/>
      <c r="H40" s="7"/>
    </row>
    <row r="41" spans="2:9" ht="24.75" customHeight="1" thickBot="1">
      <c r="B41" s="760" t="s">
        <v>29</v>
      </c>
      <c r="C41" s="760"/>
      <c r="D41" s="10">
        <v>0</v>
      </c>
      <c r="E41" s="7">
        <v>-1373</v>
      </c>
      <c r="F41" s="10">
        <v>0</v>
      </c>
      <c r="G41" s="7">
        <v>0</v>
      </c>
      <c r="H41" s="7"/>
    </row>
    <row r="42" spans="2:9" ht="15" customHeight="1">
      <c r="B42" s="765" t="s">
        <v>30</v>
      </c>
      <c r="C42" s="766"/>
      <c r="D42" s="11">
        <v>0</v>
      </c>
      <c r="E42" s="12">
        <v>-1373</v>
      </c>
      <c r="F42" s="11">
        <v>0</v>
      </c>
      <c r="G42" s="12">
        <v>0</v>
      </c>
      <c r="H42" s="7"/>
    </row>
    <row r="43" spans="2:9" ht="16.5" thickBot="1">
      <c r="B43" s="762" t="s">
        <v>31</v>
      </c>
      <c r="C43" s="762"/>
      <c r="D43" s="46">
        <v>0</v>
      </c>
      <c r="E43" s="47">
        <v>-1373</v>
      </c>
      <c r="F43" s="46">
        <v>0</v>
      </c>
      <c r="G43" s="47">
        <v>0</v>
      </c>
      <c r="H43" s="23"/>
    </row>
    <row r="44" spans="2:9" ht="16.5" thickTop="1">
      <c r="B44" s="774" t="s">
        <v>32</v>
      </c>
      <c r="C44" s="774"/>
      <c r="D44" s="124">
        <v>5937</v>
      </c>
      <c r="E44" s="125">
        <v>5220</v>
      </c>
      <c r="F44" s="124">
        <v>3217</v>
      </c>
      <c r="G44" s="125">
        <v>3192</v>
      </c>
      <c r="H44" s="23"/>
    </row>
    <row r="45" spans="2:9" ht="16.5" thickBot="1">
      <c r="B45" s="762" t="s">
        <v>33</v>
      </c>
      <c r="C45" s="762"/>
      <c r="D45" s="87">
        <v>31997</v>
      </c>
      <c r="E45" s="88">
        <v>37720</v>
      </c>
      <c r="F45" s="87">
        <v>29277</v>
      </c>
      <c r="G45" s="88">
        <v>35692</v>
      </c>
      <c r="H45" s="23"/>
    </row>
    <row r="46" spans="2:9" ht="17.25" thickTop="1" thickBot="1">
      <c r="B46" s="775"/>
      <c r="C46" s="775"/>
      <c r="D46" s="24"/>
      <c r="E46" s="23"/>
      <c r="F46" s="24"/>
      <c r="G46" s="23"/>
      <c r="H46" s="23"/>
      <c r="I46" s="8"/>
    </row>
    <row r="47" spans="2:9" ht="24" customHeight="1" thickBot="1">
      <c r="B47" s="776" t="s">
        <v>34</v>
      </c>
      <c r="C47" s="776"/>
      <c r="D47" s="150"/>
      <c r="E47" s="151"/>
      <c r="F47" s="150"/>
      <c r="G47" s="151"/>
      <c r="H47" s="7"/>
    </row>
    <row r="48" spans="2:9" ht="16.5" thickBot="1">
      <c r="B48" s="777" t="s">
        <v>3</v>
      </c>
      <c r="C48" s="777"/>
      <c r="D48" s="152">
        <v>4606</v>
      </c>
      <c r="E48" s="153">
        <v>5110</v>
      </c>
      <c r="F48" s="152">
        <v>4606</v>
      </c>
      <c r="G48" s="153">
        <v>5110</v>
      </c>
      <c r="H48" s="7"/>
      <c r="I48" s="8"/>
    </row>
    <row r="49" spans="2:9" ht="16.5" thickBot="1">
      <c r="B49" s="777" t="s">
        <v>35</v>
      </c>
      <c r="C49" s="777"/>
      <c r="D49" s="154">
        <v>899</v>
      </c>
      <c r="E49" s="155">
        <v>761</v>
      </c>
      <c r="F49" s="154">
        <v>0</v>
      </c>
      <c r="G49" s="155">
        <v>0</v>
      </c>
      <c r="H49" s="7"/>
      <c r="I49" s="8"/>
    </row>
    <row r="50" spans="2:9" ht="33" customHeight="1" thickBot="1">
      <c r="B50" s="773" t="s">
        <v>36</v>
      </c>
      <c r="C50" s="773"/>
      <c r="D50" s="10">
        <v>1591</v>
      </c>
      <c r="E50" s="7">
        <v>1829</v>
      </c>
      <c r="F50" s="10">
        <v>247</v>
      </c>
      <c r="G50" s="7">
        <v>347</v>
      </c>
      <c r="H50" s="7"/>
    </row>
    <row r="51" spans="2:9" ht="16.5" thickBot="1">
      <c r="B51" s="756" t="s">
        <v>26</v>
      </c>
      <c r="C51" s="756"/>
      <c r="D51" s="11">
        <v>1344</v>
      </c>
      <c r="E51" s="12">
        <v>1482</v>
      </c>
      <c r="F51" s="11">
        <v>0</v>
      </c>
      <c r="G51" s="12">
        <v>0</v>
      </c>
      <c r="H51" s="7"/>
    </row>
    <row r="52" spans="2:9">
      <c r="B52" s="761" t="s">
        <v>37</v>
      </c>
      <c r="C52" s="761"/>
      <c r="D52" s="10">
        <v>0</v>
      </c>
      <c r="E52" s="7">
        <v>120</v>
      </c>
      <c r="F52" s="10">
        <v>0</v>
      </c>
      <c r="G52" s="7">
        <v>120</v>
      </c>
      <c r="H52" s="7"/>
    </row>
    <row r="53" spans="2:9" ht="16.5" thickBot="1">
      <c r="B53" s="762" t="s">
        <v>38</v>
      </c>
      <c r="C53" s="762"/>
      <c r="D53" s="46">
        <v>7096</v>
      </c>
      <c r="E53" s="47">
        <v>7820</v>
      </c>
      <c r="F53" s="46">
        <v>4853</v>
      </c>
      <c r="G53" s="47">
        <v>5577</v>
      </c>
      <c r="H53" s="23"/>
    </row>
    <row r="54" spans="2:9" ht="17.25" thickTop="1" thickBot="1">
      <c r="B54" s="779"/>
      <c r="C54" s="779"/>
      <c r="D54" s="6"/>
      <c r="E54" s="7"/>
      <c r="F54" s="6"/>
      <c r="G54" s="7"/>
      <c r="H54" s="7"/>
    </row>
    <row r="55" spans="2:9" ht="16.5" thickBot="1">
      <c r="B55" s="764" t="s">
        <v>39</v>
      </c>
      <c r="C55" s="764"/>
      <c r="D55" s="144"/>
      <c r="E55" s="143"/>
      <c r="F55" s="144"/>
      <c r="G55" s="143"/>
      <c r="H55" s="7"/>
    </row>
    <row r="56" spans="2:9" ht="33" customHeight="1" thickBot="1">
      <c r="B56" s="777" t="s">
        <v>40</v>
      </c>
      <c r="C56" s="777"/>
      <c r="D56" s="154">
        <v>0</v>
      </c>
      <c r="E56" s="155">
        <v>-1241</v>
      </c>
      <c r="F56" s="154">
        <v>0</v>
      </c>
      <c r="G56" s="155">
        <v>-2614</v>
      </c>
      <c r="H56" s="7"/>
    </row>
    <row r="57" spans="2:9" ht="18.75" customHeight="1">
      <c r="B57" s="722" t="s">
        <v>602</v>
      </c>
      <c r="C57" s="722"/>
      <c r="D57" s="10">
        <v>-9</v>
      </c>
      <c r="E57" s="7">
        <v>0</v>
      </c>
      <c r="F57" s="10">
        <v>-9</v>
      </c>
      <c r="G57" s="7">
        <v>0</v>
      </c>
      <c r="H57" s="7"/>
    </row>
    <row r="58" spans="2:9" ht="16.5" thickBot="1">
      <c r="B58" s="762" t="s">
        <v>41</v>
      </c>
      <c r="C58" s="762"/>
      <c r="D58" s="46">
        <v>-9.1159398771085307</v>
      </c>
      <c r="E58" s="47">
        <v>-1241</v>
      </c>
      <c r="F58" s="46">
        <v>-9.1159398771085307</v>
      </c>
      <c r="G58" s="47">
        <v>-2614</v>
      </c>
      <c r="H58" s="23"/>
    </row>
    <row r="59" spans="2:9" ht="17.25" thickTop="1" thickBot="1">
      <c r="B59" s="769" t="s">
        <v>42</v>
      </c>
      <c r="C59" s="769"/>
      <c r="D59" s="46">
        <v>7087</v>
      </c>
      <c r="E59" s="47">
        <v>6579</v>
      </c>
      <c r="F59" s="46">
        <v>4844</v>
      </c>
      <c r="G59" s="47">
        <v>2963</v>
      </c>
      <c r="H59" s="23"/>
    </row>
    <row r="60" spans="2:9" ht="17.25" thickTop="1" thickBot="1">
      <c r="B60" s="769" t="s">
        <v>43</v>
      </c>
      <c r="C60" s="769"/>
      <c r="D60" s="46">
        <v>39084</v>
      </c>
      <c r="E60" s="47">
        <v>44299</v>
      </c>
      <c r="F60" s="46">
        <v>34121</v>
      </c>
      <c r="G60" s="47">
        <v>38655</v>
      </c>
      <c r="H60" s="23"/>
    </row>
    <row r="61" spans="2:9" ht="17.25" thickTop="1" thickBot="1">
      <c r="B61" s="769" t="s">
        <v>44</v>
      </c>
      <c r="C61" s="769"/>
      <c r="D61" s="46">
        <v>174391</v>
      </c>
      <c r="E61" s="47">
        <v>206028</v>
      </c>
      <c r="F61" s="46">
        <v>174391</v>
      </c>
      <c r="G61" s="47">
        <v>206028</v>
      </c>
      <c r="H61" s="23"/>
    </row>
    <row r="62" spans="2:9" ht="17.25" thickTop="1" thickBot="1">
      <c r="B62" s="156"/>
      <c r="C62" s="156"/>
      <c r="D62" s="6"/>
      <c r="E62" s="7"/>
      <c r="F62" s="6"/>
      <c r="G62" s="7"/>
      <c r="H62" s="7"/>
    </row>
    <row r="63" spans="2:9" ht="16.5" thickBot="1">
      <c r="B63" s="776" t="s">
        <v>45</v>
      </c>
      <c r="C63" s="776"/>
      <c r="D63" s="157"/>
      <c r="E63" s="158"/>
      <c r="F63" s="157"/>
      <c r="G63" s="158"/>
      <c r="H63" s="676"/>
      <c r="I63" s="8"/>
    </row>
    <row r="64" spans="2:9" ht="16.5" thickBot="1">
      <c r="B64" s="778" t="s">
        <v>46</v>
      </c>
      <c r="C64" s="778"/>
      <c r="D64" s="159">
        <v>0.14899999999999999</v>
      </c>
      <c r="E64" s="160">
        <v>0.158</v>
      </c>
      <c r="F64" s="159">
        <v>0.14899999999999999</v>
      </c>
      <c r="G64" s="160">
        <v>0.158</v>
      </c>
      <c r="H64" s="676"/>
      <c r="I64" s="8"/>
    </row>
    <row r="65" spans="2:9" ht="16.5" thickBot="1">
      <c r="B65" s="778" t="s">
        <v>47</v>
      </c>
      <c r="C65" s="778"/>
      <c r="D65" s="159">
        <v>0.183</v>
      </c>
      <c r="E65" s="160">
        <v>0.183</v>
      </c>
      <c r="F65" s="159">
        <v>0.16800000000000001</v>
      </c>
      <c r="G65" s="160">
        <v>0.17299999999999999</v>
      </c>
      <c r="H65" s="676"/>
      <c r="I65" s="8"/>
    </row>
    <row r="66" spans="2:9" ht="16.5" thickBot="1">
      <c r="B66" s="781" t="s">
        <v>48</v>
      </c>
      <c r="C66" s="781"/>
      <c r="D66" s="161">
        <v>0.224</v>
      </c>
      <c r="E66" s="162">
        <v>0.215</v>
      </c>
      <c r="F66" s="161">
        <v>0.19600000000000001</v>
      </c>
      <c r="G66" s="162">
        <v>0.188</v>
      </c>
      <c r="H66" s="676"/>
      <c r="I66" s="8"/>
    </row>
    <row r="67" spans="2:9" ht="39.75" customHeight="1" thickBot="1">
      <c r="B67" s="782" t="s">
        <v>49</v>
      </c>
      <c r="C67" s="782"/>
      <c r="D67" s="25">
        <v>2.8018999999999999E-2</v>
      </c>
      <c r="E67" s="26">
        <v>1.2526000000000001E-2</v>
      </c>
      <c r="F67" s="25">
        <v>2.8018999999999999E-2</v>
      </c>
      <c r="G67" s="26">
        <v>1.2526000000000001E-2</v>
      </c>
      <c r="H67" s="26"/>
      <c r="I67" s="8"/>
    </row>
    <row r="68" spans="2:9" ht="16.5" thickBot="1">
      <c r="B68" s="783" t="s">
        <v>359</v>
      </c>
      <c r="C68" s="783"/>
      <c r="D68" s="163">
        <v>1.8749999999999999E-2</v>
      </c>
      <c r="E68" s="164">
        <v>1.2500000000000001E-2</v>
      </c>
      <c r="F68" s="163">
        <v>1.8749999999999999E-2</v>
      </c>
      <c r="G68" s="164">
        <v>1.2500000000000001E-2</v>
      </c>
      <c r="H68" s="26"/>
      <c r="I68" s="8"/>
    </row>
    <row r="69" spans="2:9" ht="16.5" thickBot="1">
      <c r="B69" s="784" t="s">
        <v>370</v>
      </c>
      <c r="C69" s="784"/>
      <c r="D69" s="165">
        <v>9.2689999999999995E-3</v>
      </c>
      <c r="E69" s="166">
        <v>2.5999999999999998E-5</v>
      </c>
      <c r="F69" s="165">
        <v>9.2689999999999995E-3</v>
      </c>
      <c r="G69" s="166">
        <v>2.5999999999999998E-5</v>
      </c>
      <c r="H69" s="26"/>
      <c r="I69" s="8"/>
    </row>
    <row r="70" spans="2:9" ht="15" customHeight="1">
      <c r="B70" s="761" t="s">
        <v>371</v>
      </c>
      <c r="C70" s="761"/>
      <c r="D70" s="49">
        <v>0.10440000000000001</v>
      </c>
      <c r="E70" s="50">
        <v>0.11269999999999999</v>
      </c>
      <c r="F70" s="49">
        <v>0.10440000000000001</v>
      </c>
      <c r="G70" s="50">
        <v>0.11269999999999999</v>
      </c>
      <c r="H70" s="676"/>
    </row>
    <row r="71" spans="2:9" ht="16.5" thickBot="1">
      <c r="B71" s="780"/>
      <c r="C71" s="780"/>
      <c r="D71" s="22"/>
      <c r="E71" s="7"/>
      <c r="F71" s="22"/>
      <c r="G71" s="7"/>
      <c r="H71" s="7"/>
    </row>
    <row r="72" spans="2:9" ht="16.5" thickBot="1">
      <c r="B72" s="764" t="s">
        <v>50</v>
      </c>
      <c r="C72" s="764"/>
      <c r="D72" s="144"/>
      <c r="E72" s="143"/>
      <c r="F72" s="144"/>
      <c r="G72" s="143"/>
      <c r="H72" s="7"/>
      <c r="I72" s="8"/>
    </row>
    <row r="73" spans="2:9" ht="33" customHeight="1" thickBot="1">
      <c r="B73" s="760" t="s">
        <v>51</v>
      </c>
      <c r="C73" s="760"/>
      <c r="D73" s="142">
        <v>203</v>
      </c>
      <c r="E73" s="143">
        <v>920</v>
      </c>
      <c r="F73" s="142">
        <v>203</v>
      </c>
      <c r="G73" s="143">
        <v>920</v>
      </c>
      <c r="H73" s="7"/>
      <c r="I73" s="8"/>
    </row>
    <row r="74" spans="2:9" ht="33" customHeight="1" thickBot="1">
      <c r="B74" s="760" t="s">
        <v>52</v>
      </c>
      <c r="C74" s="760"/>
      <c r="D74" s="142">
        <v>0</v>
      </c>
      <c r="E74" s="143">
        <v>3649</v>
      </c>
      <c r="F74" s="142">
        <v>0</v>
      </c>
      <c r="G74" s="143">
        <v>3649</v>
      </c>
      <c r="H74" s="7"/>
      <c r="I74" s="8"/>
    </row>
    <row r="75" spans="2:9" ht="33" customHeight="1">
      <c r="B75" s="761" t="s">
        <v>53</v>
      </c>
      <c r="C75" s="761"/>
      <c r="D75" s="263">
        <v>577</v>
      </c>
      <c r="E75" s="264">
        <v>661</v>
      </c>
      <c r="F75" s="263">
        <v>577</v>
      </c>
      <c r="G75" s="264">
        <v>661</v>
      </c>
      <c r="H75" s="677"/>
    </row>
    <row r="76" spans="2:9">
      <c r="B76" s="780"/>
      <c r="C76" s="780"/>
      <c r="D76" s="10"/>
      <c r="E76" s="7"/>
      <c r="F76" s="10"/>
      <c r="G76" s="7"/>
      <c r="H76" s="7"/>
    </row>
    <row r="77" spans="2:9" ht="16.5" thickBot="1">
      <c r="B77" s="786" t="s">
        <v>54</v>
      </c>
      <c r="C77" s="786"/>
      <c r="D77" s="10"/>
      <c r="E77" s="7"/>
      <c r="F77" s="10"/>
      <c r="G77" s="7"/>
      <c r="H77" s="7"/>
      <c r="I77" s="8"/>
    </row>
    <row r="78" spans="2:9" ht="16.5" thickBot="1">
      <c r="B78" s="760" t="s">
        <v>55</v>
      </c>
      <c r="C78" s="760"/>
      <c r="D78" s="142">
        <v>0</v>
      </c>
      <c r="E78" s="143">
        <v>120</v>
      </c>
      <c r="F78" s="142">
        <v>0</v>
      </c>
      <c r="G78" s="143">
        <v>120</v>
      </c>
      <c r="H78" s="7"/>
      <c r="I78" s="8"/>
    </row>
    <row r="79" spans="2:9" ht="14.25" customHeight="1">
      <c r="B79" s="761" t="s">
        <v>56</v>
      </c>
      <c r="C79" s="761"/>
      <c r="D79" s="263">
        <v>728</v>
      </c>
      <c r="E79" s="264">
        <v>805</v>
      </c>
      <c r="F79" s="263">
        <v>728</v>
      </c>
      <c r="G79" s="264">
        <v>805</v>
      </c>
      <c r="H79" s="677"/>
    </row>
    <row r="80" spans="2:9">
      <c r="B80" s="780"/>
      <c r="C80" s="780"/>
      <c r="D80" s="10"/>
      <c r="E80" s="7"/>
      <c r="F80" s="10"/>
      <c r="G80" s="7"/>
      <c r="H80" s="7"/>
    </row>
    <row r="81" spans="2:10" ht="16.5" thickBot="1">
      <c r="B81" s="786" t="s">
        <v>57</v>
      </c>
      <c r="C81" s="786"/>
      <c r="D81" s="10"/>
      <c r="E81" s="7"/>
      <c r="F81" s="10"/>
      <c r="G81" s="7"/>
      <c r="H81" s="7"/>
      <c r="I81" s="8"/>
    </row>
    <row r="82" spans="2:10" ht="16.5" thickBot="1">
      <c r="B82" s="760" t="s">
        <v>58</v>
      </c>
      <c r="C82" s="760"/>
      <c r="D82" s="142">
        <v>2721</v>
      </c>
      <c r="E82" s="143">
        <v>3401</v>
      </c>
      <c r="F82" s="142">
        <v>0</v>
      </c>
      <c r="G82" s="143">
        <v>0</v>
      </c>
      <c r="H82" s="7"/>
      <c r="I82" s="8"/>
    </row>
    <row r="83" spans="2:10" ht="15" customHeight="1" thickBot="1">
      <c r="B83" s="760" t="s">
        <v>59</v>
      </c>
      <c r="C83" s="760"/>
      <c r="D83" s="142">
        <v>336</v>
      </c>
      <c r="E83" s="143">
        <v>176</v>
      </c>
      <c r="F83" s="142">
        <v>0</v>
      </c>
      <c r="G83" s="143">
        <v>0</v>
      </c>
      <c r="H83" s="7"/>
      <c r="I83" s="8"/>
    </row>
    <row r="84" spans="2:10" ht="15" customHeight="1">
      <c r="B84" s="761" t="s">
        <v>60</v>
      </c>
      <c r="C84" s="761"/>
      <c r="D84" s="265">
        <v>2649</v>
      </c>
      <c r="E84" s="266">
        <v>3312</v>
      </c>
      <c r="F84" s="723">
        <v>0</v>
      </c>
      <c r="G84" s="183">
        <v>0</v>
      </c>
      <c r="H84" s="7"/>
    </row>
    <row r="85" spans="2:10">
      <c r="B85" s="9"/>
      <c r="C85" s="5"/>
      <c r="D85" s="22"/>
      <c r="E85" s="7"/>
      <c r="F85" s="22"/>
      <c r="G85" s="7"/>
      <c r="H85" s="7"/>
    </row>
    <row r="86" spans="2:10" s="458" customFormat="1" ht="11.25" customHeight="1">
      <c r="B86" s="785" t="s">
        <v>360</v>
      </c>
      <c r="C86" s="785"/>
      <c r="D86" s="785"/>
      <c r="E86" s="785"/>
      <c r="F86" s="785"/>
      <c r="G86" s="785"/>
      <c r="H86" s="785"/>
      <c r="I86" s="785"/>
      <c r="J86" s="785"/>
    </row>
    <row r="87" spans="2:10" s="458" customFormat="1" ht="11.25" customHeight="1">
      <c r="B87" s="785" t="s">
        <v>600</v>
      </c>
      <c r="C87" s="785"/>
      <c r="D87" s="785"/>
      <c r="E87" s="785"/>
      <c r="F87" s="785"/>
      <c r="G87" s="785"/>
      <c r="H87" s="785"/>
      <c r="I87" s="785"/>
      <c r="J87" s="785"/>
    </row>
    <row r="89" spans="2:10" s="201" customFormat="1" ht="12"/>
    <row r="90" spans="2:10" s="201" customFormat="1" ht="12"/>
    <row r="91" spans="2:10" s="201" customFormat="1" ht="12"/>
    <row r="92" spans="2:10" s="201" customFormat="1" ht="12"/>
    <row r="93" spans="2:10" s="201" customFormat="1" ht="12"/>
    <row r="94" spans="2:10" s="201" customFormat="1" ht="12"/>
    <row r="95" spans="2:10" s="201" customFormat="1" ht="12"/>
    <row r="96" spans="2:10" s="201" customFormat="1" ht="12"/>
    <row r="97" s="201" customFormat="1" ht="12"/>
    <row r="98" s="201" customFormat="1" ht="12"/>
    <row r="99" s="201" customFormat="1" ht="12"/>
    <row r="100" s="201" customFormat="1" ht="12"/>
  </sheetData>
  <mergeCells count="76">
    <mergeCell ref="B83:C83"/>
    <mergeCell ref="B84:C84"/>
    <mergeCell ref="B86:J86"/>
    <mergeCell ref="B87:J87"/>
    <mergeCell ref="B77:C77"/>
    <mergeCell ref="B78:C78"/>
    <mergeCell ref="B79:C79"/>
    <mergeCell ref="B80:C80"/>
    <mergeCell ref="B81:C81"/>
    <mergeCell ref="B82:C82"/>
    <mergeCell ref="B76:C76"/>
    <mergeCell ref="B65:C65"/>
    <mergeCell ref="B66:C66"/>
    <mergeCell ref="B67:C67"/>
    <mergeCell ref="B68:C68"/>
    <mergeCell ref="B69:C69"/>
    <mergeCell ref="B70:C70"/>
    <mergeCell ref="B71:C71"/>
    <mergeCell ref="B72:C72"/>
    <mergeCell ref="B73:C73"/>
    <mergeCell ref="B74:C74"/>
    <mergeCell ref="B75:C75"/>
    <mergeCell ref="B64:C64"/>
    <mergeCell ref="B51:C51"/>
    <mergeCell ref="B52:C52"/>
    <mergeCell ref="B53:C53"/>
    <mergeCell ref="B54:C54"/>
    <mergeCell ref="B55:C55"/>
    <mergeCell ref="B56:C56"/>
    <mergeCell ref="B58:C58"/>
    <mergeCell ref="B59:C59"/>
    <mergeCell ref="B60:C60"/>
    <mergeCell ref="B61:C61"/>
    <mergeCell ref="B63:C63"/>
    <mergeCell ref="B50:C50"/>
    <mergeCell ref="B38:C38"/>
    <mergeCell ref="B40:C40"/>
    <mergeCell ref="B41:C41"/>
    <mergeCell ref="B42:C42"/>
    <mergeCell ref="B43:C43"/>
    <mergeCell ref="B44:C44"/>
    <mergeCell ref="B45:C45"/>
    <mergeCell ref="B46:C46"/>
    <mergeCell ref="B47:C47"/>
    <mergeCell ref="B48:C48"/>
    <mergeCell ref="B49:C49"/>
    <mergeCell ref="B37:C37"/>
    <mergeCell ref="B25:C25"/>
    <mergeCell ref="B26:C26"/>
    <mergeCell ref="B27:C27"/>
    <mergeCell ref="B28:C28"/>
    <mergeCell ref="B29:C29"/>
    <mergeCell ref="B30:C30"/>
    <mergeCell ref="B32:C32"/>
    <mergeCell ref="B33:C33"/>
    <mergeCell ref="B34:C34"/>
    <mergeCell ref="B35:C35"/>
    <mergeCell ref="B36:C36"/>
    <mergeCell ref="B24:C24"/>
    <mergeCell ref="B13:C13"/>
    <mergeCell ref="B14:C14"/>
    <mergeCell ref="B15:C15"/>
    <mergeCell ref="B16:C16"/>
    <mergeCell ref="B17:C17"/>
    <mergeCell ref="B18:C18"/>
    <mergeCell ref="B19:C19"/>
    <mergeCell ref="B20:C20"/>
    <mergeCell ref="B21:C21"/>
    <mergeCell ref="B22:C22"/>
    <mergeCell ref="B23:C23"/>
    <mergeCell ref="B12:C12"/>
    <mergeCell ref="D7:E7"/>
    <mergeCell ref="F7:G7"/>
    <mergeCell ref="B9:C9"/>
    <mergeCell ref="B10:C10"/>
    <mergeCell ref="B11:C11"/>
  </mergeCells>
  <pageMargins left="0.70866141732283472" right="0.70866141732283472" top="0.74803149606299213" bottom="0.74803149606299213" header="0.31496062992125984" footer="0.31496062992125984"/>
  <pageSetup paperSize="9" scale="58" fitToHeight="0" orientation="landscape" r:id="rId1"/>
  <headerFooter>
    <oddHeader>&amp;L&amp;"Calibri"&amp;12&amp;K0000FFClassification: Limited&amp;1#</oddHeader>
  </headerFooter>
  <rowBreaks count="1" manualBreakCount="1">
    <brk id="46" max="16383" man="1"/>
  </rowBreaks>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56"/>
  <sheetViews>
    <sheetView showGridLines="0" view="pageBreakPreview" zoomScale="80" zoomScaleNormal="80" zoomScaleSheetLayoutView="80" workbookViewId="0"/>
  </sheetViews>
  <sheetFormatPr defaultColWidth="14.7109375" defaultRowHeight="15.75"/>
  <cols>
    <col min="1" max="1" width="2.85546875" style="4" customWidth="1"/>
    <col min="2" max="2" width="30.7109375" style="4" customWidth="1"/>
    <col min="3" max="3" width="88.7109375" style="4" customWidth="1"/>
    <col min="4" max="5" width="14.85546875" style="4" customWidth="1"/>
    <col min="6" max="8" width="13.5703125" style="4" customWidth="1"/>
    <col min="9" max="16384" width="14.7109375" style="4"/>
  </cols>
  <sheetData>
    <row r="2" spans="2:16" ht="15.75" customHeight="1">
      <c r="B2" s="41" t="s">
        <v>119</v>
      </c>
      <c r="G2" s="41"/>
      <c r="H2" s="41"/>
    </row>
    <row r="3" spans="2:16" ht="21.95" customHeight="1">
      <c r="B3" s="41" t="s">
        <v>159</v>
      </c>
      <c r="C3" s="1"/>
      <c r="D3" s="2"/>
      <c r="E3" s="2"/>
      <c r="F3" s="2"/>
      <c r="G3" s="41"/>
      <c r="H3" s="41"/>
    </row>
    <row r="4" spans="2:16" s="201" customFormat="1" ht="34.5" customHeight="1">
      <c r="B4" s="789" t="s">
        <v>410</v>
      </c>
      <c r="C4" s="790"/>
      <c r="D4" s="790"/>
      <c r="E4" s="790"/>
      <c r="F4" s="790"/>
      <c r="G4" s="790"/>
      <c r="H4" s="790"/>
      <c r="I4" s="790"/>
      <c r="J4" s="790"/>
      <c r="K4" s="790"/>
      <c r="L4" s="790"/>
      <c r="M4" s="790"/>
      <c r="N4" s="790"/>
      <c r="O4" s="790"/>
      <c r="P4" s="790"/>
    </row>
    <row r="5" spans="2:16" ht="12" customHeight="1">
      <c r="B5" s="41"/>
      <c r="C5" s="1"/>
      <c r="D5" s="2"/>
      <c r="E5" s="2"/>
      <c r="F5" s="2"/>
      <c r="G5" s="41"/>
      <c r="H5" s="41"/>
    </row>
    <row r="6" spans="2:16" ht="21.95" customHeight="1">
      <c r="B6" s="41" t="s">
        <v>348</v>
      </c>
      <c r="C6" s="1"/>
      <c r="D6" s="2"/>
      <c r="E6" s="2"/>
      <c r="F6" s="2"/>
      <c r="G6" s="2"/>
      <c r="H6" s="2"/>
    </row>
    <row r="7" spans="2:16">
      <c r="B7" s="74"/>
      <c r="C7" s="74"/>
      <c r="D7" s="74"/>
      <c r="E7" s="787" t="s">
        <v>125</v>
      </c>
      <c r="F7" s="788"/>
      <c r="G7" s="788"/>
      <c r="H7" s="788"/>
      <c r="I7" s="788"/>
      <c r="J7" s="788"/>
      <c r="K7" s="74"/>
      <c r="L7" s="74"/>
      <c r="M7" s="74"/>
      <c r="N7" s="74"/>
      <c r="O7" s="74"/>
      <c r="P7" s="74"/>
    </row>
    <row r="8" spans="2:16" ht="74.25">
      <c r="B8" s="93" t="s">
        <v>126</v>
      </c>
      <c r="C8" s="93" t="s">
        <v>127</v>
      </c>
      <c r="D8" s="91" t="s">
        <v>611</v>
      </c>
      <c r="E8" s="102" t="s">
        <v>586</v>
      </c>
      <c r="F8" s="102" t="s">
        <v>129</v>
      </c>
      <c r="G8" s="102" t="s">
        <v>130</v>
      </c>
      <c r="H8" s="102" t="s">
        <v>619</v>
      </c>
      <c r="I8" s="102" t="s">
        <v>616</v>
      </c>
      <c r="J8" s="102" t="s">
        <v>614</v>
      </c>
      <c r="K8" s="91" t="s">
        <v>133</v>
      </c>
      <c r="L8" s="91" t="s">
        <v>134</v>
      </c>
      <c r="M8" s="95" t="s">
        <v>617</v>
      </c>
      <c r="N8" s="95" t="s">
        <v>615</v>
      </c>
    </row>
    <row r="9" spans="2:16" ht="16.5" thickBot="1">
      <c r="B9" s="104"/>
      <c r="C9" s="167" t="s">
        <v>135</v>
      </c>
      <c r="D9" s="168"/>
      <c r="E9" s="168"/>
      <c r="F9" s="168"/>
      <c r="G9" s="168"/>
      <c r="H9" s="66"/>
      <c r="I9" s="168"/>
      <c r="J9" s="168"/>
      <c r="K9" s="168"/>
      <c r="L9" s="168"/>
      <c r="M9" s="66"/>
      <c r="N9" s="66"/>
    </row>
    <row r="10" spans="2:16" ht="16.5" thickBot="1">
      <c r="B10" s="169"/>
      <c r="C10" s="169" t="s">
        <v>3</v>
      </c>
      <c r="D10" s="170">
        <v>2174</v>
      </c>
      <c r="E10" s="170">
        <v>0</v>
      </c>
      <c r="F10" s="170">
        <v>0</v>
      </c>
      <c r="G10" s="170">
        <v>0</v>
      </c>
      <c r="H10" s="170">
        <v>0</v>
      </c>
      <c r="I10" s="170">
        <v>0</v>
      </c>
      <c r="J10" s="170">
        <v>0</v>
      </c>
      <c r="K10" s="170">
        <v>2174</v>
      </c>
      <c r="L10" s="170"/>
      <c r="M10" s="170">
        <v>0</v>
      </c>
      <c r="N10" s="170">
        <v>2174</v>
      </c>
    </row>
    <row r="11" spans="2:16" ht="16.5" thickBot="1">
      <c r="B11" s="169" t="s">
        <v>136</v>
      </c>
      <c r="C11" s="171" t="s">
        <v>4</v>
      </c>
      <c r="D11" s="170">
        <v>1574</v>
      </c>
      <c r="E11" s="170">
        <v>0</v>
      </c>
      <c r="F11" s="170">
        <v>0</v>
      </c>
      <c r="G11" s="170">
        <v>0</v>
      </c>
      <c r="H11" s="170">
        <v>0</v>
      </c>
      <c r="I11" s="170">
        <v>0</v>
      </c>
      <c r="J11" s="170">
        <v>0</v>
      </c>
      <c r="K11" s="170">
        <v>1574</v>
      </c>
      <c r="L11" s="170"/>
      <c r="M11" s="170">
        <v>0</v>
      </c>
      <c r="N11" s="170">
        <v>1574</v>
      </c>
    </row>
    <row r="12" spans="2:16" ht="16.5" thickBot="1">
      <c r="B12" s="169" t="s">
        <v>603</v>
      </c>
      <c r="C12" s="171" t="s">
        <v>5</v>
      </c>
      <c r="D12" s="170">
        <v>600</v>
      </c>
      <c r="E12" s="170">
        <v>0</v>
      </c>
      <c r="F12" s="170">
        <v>0</v>
      </c>
      <c r="G12" s="170">
        <v>0</v>
      </c>
      <c r="H12" s="170">
        <v>0</v>
      </c>
      <c r="I12" s="170">
        <v>0</v>
      </c>
      <c r="J12" s="170">
        <v>0</v>
      </c>
      <c r="K12" s="170">
        <v>600</v>
      </c>
      <c r="L12" s="170"/>
      <c r="M12" s="170">
        <v>0</v>
      </c>
      <c r="N12" s="170">
        <v>600</v>
      </c>
    </row>
    <row r="13" spans="2:16" ht="16.5" thickBot="1">
      <c r="B13" s="169" t="s">
        <v>138</v>
      </c>
      <c r="C13" s="169" t="s">
        <v>6</v>
      </c>
      <c r="D13" s="170">
        <v>27924</v>
      </c>
      <c r="E13" s="170">
        <v>2342</v>
      </c>
      <c r="F13" s="170">
        <v>0</v>
      </c>
      <c r="G13" s="170">
        <v>0</v>
      </c>
      <c r="H13" s="170">
        <v>0</v>
      </c>
      <c r="I13" s="170">
        <v>0</v>
      </c>
      <c r="J13" s="170">
        <v>447</v>
      </c>
      <c r="K13" s="170">
        <v>30713</v>
      </c>
      <c r="L13" s="170">
        <v>3</v>
      </c>
      <c r="M13" s="170">
        <v>-479</v>
      </c>
      <c r="N13" s="170">
        <v>30234</v>
      </c>
    </row>
    <row r="14" spans="2:16" ht="16.5" thickBot="1">
      <c r="B14" s="169" t="s">
        <v>139</v>
      </c>
      <c r="C14" s="169" t="s">
        <v>7</v>
      </c>
      <c r="D14" s="170">
        <v>6965</v>
      </c>
      <c r="E14" s="170">
        <v>-2313</v>
      </c>
      <c r="F14" s="170">
        <v>0</v>
      </c>
      <c r="G14" s="170">
        <v>0</v>
      </c>
      <c r="H14" s="170">
        <v>0</v>
      </c>
      <c r="I14" s="170">
        <v>0</v>
      </c>
      <c r="J14" s="170">
        <v>3</v>
      </c>
      <c r="K14" s="170">
        <v>4655</v>
      </c>
      <c r="L14" s="170">
        <v>3</v>
      </c>
      <c r="M14" s="170">
        <v>0</v>
      </c>
      <c r="N14" s="170">
        <v>4655</v>
      </c>
    </row>
    <row r="15" spans="2:16" ht="16.5" thickBot="1">
      <c r="B15" s="169"/>
      <c r="C15" s="169"/>
      <c r="D15" s="170"/>
      <c r="E15" s="170"/>
      <c r="F15" s="170"/>
      <c r="G15" s="170"/>
      <c r="H15" s="170"/>
      <c r="I15" s="170"/>
      <c r="J15" s="170"/>
      <c r="K15" s="170"/>
      <c r="L15" s="170"/>
      <c r="M15" s="170"/>
      <c r="N15" s="170"/>
    </row>
    <row r="16" spans="2:16" ht="16.5" thickBot="1">
      <c r="B16" s="169"/>
      <c r="C16" s="172" t="s">
        <v>10</v>
      </c>
      <c r="D16" s="170"/>
      <c r="E16" s="170"/>
      <c r="F16" s="170"/>
      <c r="G16" s="170"/>
      <c r="H16" s="170"/>
      <c r="I16" s="170"/>
      <c r="J16" s="170"/>
      <c r="K16" s="170"/>
      <c r="L16" s="170"/>
      <c r="M16" s="170"/>
      <c r="N16" s="170"/>
    </row>
    <row r="17" spans="1:14" ht="16.5" thickBot="1">
      <c r="B17" s="169"/>
      <c r="C17" s="169" t="s">
        <v>11</v>
      </c>
      <c r="D17" s="170">
        <v>0</v>
      </c>
      <c r="E17" s="170">
        <v>0</v>
      </c>
      <c r="F17" s="170">
        <v>0</v>
      </c>
      <c r="G17" s="170">
        <v>0</v>
      </c>
      <c r="H17" s="170">
        <v>0</v>
      </c>
      <c r="I17" s="170">
        <v>0</v>
      </c>
      <c r="J17" s="170">
        <v>-253</v>
      </c>
      <c r="K17" s="170">
        <v>-253</v>
      </c>
      <c r="L17" s="170">
        <v>4</v>
      </c>
      <c r="M17" s="170">
        <v>0</v>
      </c>
      <c r="N17" s="170">
        <v>-253</v>
      </c>
    </row>
    <row r="18" spans="1:14" ht="16.5" thickBot="1">
      <c r="B18" s="169" t="s">
        <v>140</v>
      </c>
      <c r="C18" s="169" t="s">
        <v>12</v>
      </c>
      <c r="D18" s="170">
        <v>-3796</v>
      </c>
      <c r="E18" s="170">
        <v>0</v>
      </c>
      <c r="F18" s="170">
        <v>168</v>
      </c>
      <c r="G18" s="170">
        <v>0</v>
      </c>
      <c r="H18" s="170">
        <v>0</v>
      </c>
      <c r="I18" s="170">
        <v>0</v>
      </c>
      <c r="J18" s="170">
        <v>0</v>
      </c>
      <c r="K18" s="170">
        <v>-3628</v>
      </c>
      <c r="L18" s="170">
        <v>5</v>
      </c>
      <c r="M18" s="170">
        <v>0</v>
      </c>
      <c r="N18" s="170">
        <v>-3628</v>
      </c>
    </row>
    <row r="19" spans="1:14" ht="24.75" thickBot="1">
      <c r="B19" s="169" t="s">
        <v>141</v>
      </c>
      <c r="C19" s="169" t="s">
        <v>142</v>
      </c>
      <c r="D19" s="170">
        <v>-3216</v>
      </c>
      <c r="E19" s="170">
        <v>0</v>
      </c>
      <c r="F19" s="170">
        <v>-755</v>
      </c>
      <c r="G19" s="170">
        <v>577</v>
      </c>
      <c r="H19" s="170">
        <v>0</v>
      </c>
      <c r="I19" s="170">
        <v>0</v>
      </c>
      <c r="J19" s="170">
        <v>288</v>
      </c>
      <c r="K19" s="170">
        <v>-3106</v>
      </c>
      <c r="L19" s="170">
        <v>6</v>
      </c>
      <c r="M19" s="170">
        <v>-40</v>
      </c>
      <c r="N19" s="170">
        <v>-3146</v>
      </c>
    </row>
    <row r="20" spans="1:14" ht="16.5" thickBot="1">
      <c r="B20" s="173"/>
      <c r="C20" s="173" t="s">
        <v>14</v>
      </c>
      <c r="D20" s="170">
        <v>0</v>
      </c>
      <c r="E20" s="170">
        <v>0</v>
      </c>
      <c r="F20" s="170">
        <v>0</v>
      </c>
      <c r="G20" s="170">
        <v>0</v>
      </c>
      <c r="H20" s="170">
        <v>0</v>
      </c>
      <c r="I20" s="170">
        <v>0</v>
      </c>
      <c r="J20" s="170">
        <v>-1110</v>
      </c>
      <c r="K20" s="170">
        <v>-1110</v>
      </c>
      <c r="L20" s="170">
        <v>7</v>
      </c>
      <c r="M20" s="170">
        <v>0</v>
      </c>
      <c r="N20" s="170">
        <v>-1110</v>
      </c>
    </row>
    <row r="21" spans="1:14" ht="16.5" thickBot="1">
      <c r="A21" s="18"/>
      <c r="B21" s="173"/>
      <c r="C21" s="173" t="s">
        <v>15</v>
      </c>
      <c r="D21" s="170">
        <v>0</v>
      </c>
      <c r="E21" s="170">
        <v>0</v>
      </c>
      <c r="F21" s="170">
        <v>0</v>
      </c>
      <c r="G21" s="170">
        <v>0</v>
      </c>
      <c r="H21" s="170">
        <v>0</v>
      </c>
      <c r="I21" s="170">
        <v>0</v>
      </c>
      <c r="J21" s="170" t="s">
        <v>61</v>
      </c>
      <c r="K21" s="170">
        <v>0</v>
      </c>
      <c r="L21" s="170">
        <v>8</v>
      </c>
      <c r="M21" s="170">
        <v>0</v>
      </c>
      <c r="N21" s="170">
        <v>0</v>
      </c>
    </row>
    <row r="22" spans="1:14" ht="16.5" thickBot="1">
      <c r="A22" s="18"/>
      <c r="B22" s="173"/>
      <c r="C22" s="173" t="s">
        <v>16</v>
      </c>
      <c r="D22" s="170">
        <v>0</v>
      </c>
      <c r="E22" s="170">
        <v>0</v>
      </c>
      <c r="F22" s="170">
        <v>0</v>
      </c>
      <c r="G22" s="170">
        <v>0</v>
      </c>
      <c r="H22" s="170">
        <v>0</v>
      </c>
      <c r="I22" s="170">
        <v>0</v>
      </c>
      <c r="J22" s="170">
        <v>-291</v>
      </c>
      <c r="K22" s="170">
        <v>-291</v>
      </c>
      <c r="L22" s="170">
        <v>9</v>
      </c>
      <c r="M22" s="170">
        <v>0</v>
      </c>
      <c r="N22" s="170">
        <v>-291</v>
      </c>
    </row>
    <row r="23" spans="1:14" ht="16.5" thickBot="1">
      <c r="A23" s="18"/>
      <c r="B23" s="173" t="s">
        <v>143</v>
      </c>
      <c r="C23" s="173" t="s">
        <v>17</v>
      </c>
      <c r="D23" s="170">
        <v>-1267</v>
      </c>
      <c r="E23" s="170">
        <v>0</v>
      </c>
      <c r="F23" s="170">
        <v>273</v>
      </c>
      <c r="G23" s="170">
        <v>0</v>
      </c>
      <c r="H23" s="170">
        <v>0</v>
      </c>
      <c r="I23" s="170">
        <v>0</v>
      </c>
      <c r="J23" s="170">
        <v>0</v>
      </c>
      <c r="K23" s="170">
        <v>-994</v>
      </c>
      <c r="L23" s="170">
        <v>6</v>
      </c>
      <c r="M23" s="170">
        <v>0</v>
      </c>
      <c r="N23" s="170">
        <v>-994</v>
      </c>
    </row>
    <row r="24" spans="1:14">
      <c r="A24" s="18"/>
      <c r="B24" s="680"/>
      <c r="C24" s="680" t="s">
        <v>8</v>
      </c>
      <c r="D24" s="66">
        <v>0</v>
      </c>
      <c r="E24" s="66">
        <v>0</v>
      </c>
      <c r="F24" s="66">
        <v>0</v>
      </c>
      <c r="G24" s="66">
        <v>0</v>
      </c>
      <c r="H24" s="66">
        <v>0</v>
      </c>
      <c r="I24" s="66">
        <v>0</v>
      </c>
      <c r="J24" s="66">
        <v>-2100</v>
      </c>
      <c r="K24" s="66">
        <v>-2100</v>
      </c>
      <c r="L24" s="66">
        <v>10</v>
      </c>
      <c r="M24" s="66">
        <v>0</v>
      </c>
      <c r="N24" s="66">
        <v>-2100</v>
      </c>
    </row>
    <row r="25" spans="1:14" ht="16.5" thickBot="1">
      <c r="A25" s="18"/>
      <c r="B25" s="681"/>
      <c r="C25" s="98" t="s">
        <v>147</v>
      </c>
      <c r="D25" s="92">
        <v>28784</v>
      </c>
      <c r="E25" s="92">
        <v>29</v>
      </c>
      <c r="F25" s="92">
        <v>-314</v>
      </c>
      <c r="G25" s="92">
        <v>577</v>
      </c>
      <c r="H25" s="92">
        <v>0</v>
      </c>
      <c r="I25" s="92" t="s">
        <v>61</v>
      </c>
      <c r="J25" s="92">
        <v>-3016</v>
      </c>
      <c r="K25" s="92">
        <v>26060</v>
      </c>
      <c r="L25" s="92"/>
      <c r="M25" s="92">
        <v>-519</v>
      </c>
      <c r="N25" s="92">
        <v>25541</v>
      </c>
    </row>
    <row r="26" spans="1:14" ht="17.25" thickTop="1" thickBot="1">
      <c r="A26" s="18"/>
      <c r="B26" s="680"/>
      <c r="C26" s="680"/>
      <c r="D26" s="66"/>
      <c r="E26" s="66"/>
      <c r="F26" s="66"/>
      <c r="G26" s="66"/>
      <c r="H26" s="66"/>
      <c r="I26" s="66"/>
      <c r="J26" s="66"/>
      <c r="K26" s="66"/>
      <c r="L26" s="66"/>
      <c r="M26" s="66"/>
      <c r="N26" s="66"/>
    </row>
    <row r="27" spans="1:14" ht="16.5" thickBot="1">
      <c r="A27" s="18"/>
      <c r="B27" s="173"/>
      <c r="C27" s="174" t="s">
        <v>148</v>
      </c>
      <c r="D27" s="193"/>
      <c r="E27" s="193"/>
      <c r="F27" s="193"/>
      <c r="G27" s="193"/>
      <c r="H27" s="193"/>
      <c r="I27" s="193"/>
      <c r="J27" s="193"/>
      <c r="K27" s="193"/>
      <c r="L27" s="193"/>
      <c r="M27" s="193"/>
      <c r="N27" s="193"/>
    </row>
    <row r="28" spans="1:14" ht="16.5" thickBot="1">
      <c r="A28" s="18"/>
      <c r="B28" s="175" t="s">
        <v>149</v>
      </c>
      <c r="C28" s="176" t="s">
        <v>150</v>
      </c>
      <c r="D28" s="193">
        <v>3217</v>
      </c>
      <c r="E28" s="193">
        <v>0</v>
      </c>
      <c r="F28" s="193">
        <v>0</v>
      </c>
      <c r="G28" s="193">
        <v>0</v>
      </c>
      <c r="H28" s="193">
        <v>0</v>
      </c>
      <c r="I28" s="193">
        <v>0</v>
      </c>
      <c r="J28" s="193">
        <v>0</v>
      </c>
      <c r="K28" s="193">
        <v>3217</v>
      </c>
      <c r="L28" s="193"/>
      <c r="M28" s="193">
        <v>0</v>
      </c>
      <c r="N28" s="193">
        <v>3217</v>
      </c>
    </row>
    <row r="29" spans="1:14" ht="24.75" thickBot="1">
      <c r="A29" s="18"/>
      <c r="B29" s="173" t="s">
        <v>151</v>
      </c>
      <c r="C29" s="173" t="s">
        <v>24</v>
      </c>
      <c r="D29" s="193">
        <v>2309</v>
      </c>
      <c r="E29" s="193">
        <v>0</v>
      </c>
      <c r="F29" s="193">
        <v>0</v>
      </c>
      <c r="G29" s="193">
        <v>0</v>
      </c>
      <c r="H29" s="193">
        <v>-50</v>
      </c>
      <c r="I29" s="193">
        <v>-236</v>
      </c>
      <c r="J29" s="193">
        <v>-110</v>
      </c>
      <c r="K29" s="193">
        <v>1913</v>
      </c>
      <c r="L29" s="193">
        <v>11</v>
      </c>
      <c r="M29" s="193">
        <v>0</v>
      </c>
      <c r="N29" s="193">
        <v>1913</v>
      </c>
    </row>
    <row r="30" spans="1:14" ht="24">
      <c r="A30" s="18"/>
      <c r="B30" s="718" t="s">
        <v>151</v>
      </c>
      <c r="C30" s="718" t="s">
        <v>25</v>
      </c>
      <c r="D30" s="719">
        <v>901</v>
      </c>
      <c r="E30" s="719">
        <v>0</v>
      </c>
      <c r="F30" s="719">
        <v>0</v>
      </c>
      <c r="G30" s="719">
        <v>0</v>
      </c>
      <c r="H30" s="719">
        <v>0</v>
      </c>
      <c r="I30" s="719">
        <v>-100</v>
      </c>
      <c r="J30" s="719">
        <v>6</v>
      </c>
      <c r="K30" s="719">
        <v>807</v>
      </c>
      <c r="L30" s="719">
        <v>11</v>
      </c>
      <c r="M30" s="719">
        <v>0</v>
      </c>
      <c r="N30" s="719">
        <v>807</v>
      </c>
    </row>
    <row r="31" spans="1:14" ht="16.5" thickBot="1">
      <c r="A31" s="18"/>
      <c r="B31" s="715"/>
      <c r="C31" s="716" t="s">
        <v>154</v>
      </c>
      <c r="D31" s="717">
        <v>6427</v>
      </c>
      <c r="E31" s="717">
        <v>0</v>
      </c>
      <c r="F31" s="717">
        <v>0</v>
      </c>
      <c r="G31" s="717">
        <v>0</v>
      </c>
      <c r="H31" s="717">
        <v>-50</v>
      </c>
      <c r="I31" s="717">
        <v>-336</v>
      </c>
      <c r="J31" s="717">
        <v>-104</v>
      </c>
      <c r="K31" s="717">
        <v>5937</v>
      </c>
      <c r="L31" s="717"/>
      <c r="M31" s="717">
        <v>0</v>
      </c>
      <c r="N31" s="717">
        <v>5937</v>
      </c>
    </row>
    <row r="32" spans="1:14" ht="17.25" thickTop="1" thickBot="1">
      <c r="A32" s="18"/>
      <c r="B32" s="682"/>
      <c r="C32" s="683" t="s">
        <v>33</v>
      </c>
      <c r="D32" s="678">
        <v>35211</v>
      </c>
      <c r="E32" s="678">
        <v>29</v>
      </c>
      <c r="F32" s="678">
        <v>-314</v>
      </c>
      <c r="G32" s="678">
        <v>577</v>
      </c>
      <c r="H32" s="678">
        <v>-50</v>
      </c>
      <c r="I32" s="678">
        <v>-336</v>
      </c>
      <c r="J32" s="678">
        <v>-3120</v>
      </c>
      <c r="K32" s="678">
        <v>31997</v>
      </c>
      <c r="L32" s="678"/>
      <c r="M32" s="678">
        <v>-519</v>
      </c>
      <c r="N32" s="678">
        <v>31478</v>
      </c>
    </row>
    <row r="33" spans="1:15" ht="17.25" thickTop="1" thickBot="1">
      <c r="A33" s="18"/>
      <c r="B33" s="684"/>
      <c r="C33" s="684"/>
      <c r="D33" s="679"/>
      <c r="E33" s="679"/>
      <c r="F33" s="679"/>
      <c r="G33" s="679"/>
      <c r="H33" s="679"/>
      <c r="I33" s="679"/>
      <c r="J33" s="679"/>
      <c r="K33" s="679"/>
      <c r="L33" s="679"/>
      <c r="M33" s="679"/>
      <c r="N33" s="679"/>
    </row>
    <row r="34" spans="1:15" ht="16.5" thickBot="1">
      <c r="A34" s="18"/>
      <c r="B34" s="173"/>
      <c r="C34" s="174" t="s">
        <v>155</v>
      </c>
      <c r="D34" s="193"/>
      <c r="E34" s="193"/>
      <c r="F34" s="193"/>
      <c r="G34" s="193"/>
      <c r="H34" s="193"/>
      <c r="I34" s="193"/>
      <c r="J34" s="193"/>
      <c r="K34" s="193"/>
      <c r="L34" s="193"/>
      <c r="M34" s="193"/>
      <c r="N34" s="193"/>
    </row>
    <row r="35" spans="1:15" ht="16.5" thickBot="1">
      <c r="A35" s="18"/>
      <c r="B35" s="175" t="s">
        <v>151</v>
      </c>
      <c r="C35" s="176" t="s">
        <v>3</v>
      </c>
      <c r="D35" s="193">
        <v>6487</v>
      </c>
      <c r="E35" s="193">
        <v>0</v>
      </c>
      <c r="F35" s="193">
        <v>0</v>
      </c>
      <c r="G35" s="193">
        <v>0</v>
      </c>
      <c r="H35" s="193">
        <v>-133</v>
      </c>
      <c r="I35" s="193" t="s">
        <v>61</v>
      </c>
      <c r="J35" s="193">
        <v>-1748</v>
      </c>
      <c r="K35" s="193">
        <v>4606</v>
      </c>
      <c r="L35" s="193">
        <v>11</v>
      </c>
      <c r="M35" s="193">
        <v>0</v>
      </c>
      <c r="N35" s="193">
        <v>4606</v>
      </c>
    </row>
    <row r="36" spans="1:15" ht="25.5" thickTop="1" thickBot="1">
      <c r="A36" s="18"/>
      <c r="B36" s="173" t="s">
        <v>151</v>
      </c>
      <c r="C36" s="685" t="s">
        <v>210</v>
      </c>
      <c r="D36" s="193">
        <v>675</v>
      </c>
      <c r="E36" s="193">
        <v>0</v>
      </c>
      <c r="F36" s="193">
        <v>0</v>
      </c>
      <c r="G36" s="193">
        <v>0</v>
      </c>
      <c r="H36" s="193">
        <v>0</v>
      </c>
      <c r="I36" s="193">
        <v>236</v>
      </c>
      <c r="J36" s="193">
        <v>-12</v>
      </c>
      <c r="K36" s="193">
        <v>899</v>
      </c>
      <c r="L36" s="193">
        <v>11</v>
      </c>
      <c r="M36" s="193">
        <v>0</v>
      </c>
      <c r="N36" s="193">
        <v>899</v>
      </c>
    </row>
    <row r="37" spans="1:15" ht="24.75" thickBot="1">
      <c r="A37" s="18"/>
      <c r="B37" s="173" t="s">
        <v>151</v>
      </c>
      <c r="C37" s="173" t="s">
        <v>36</v>
      </c>
      <c r="D37" s="193">
        <v>2373</v>
      </c>
      <c r="E37" s="193">
        <v>0</v>
      </c>
      <c r="F37" s="193">
        <v>0</v>
      </c>
      <c r="G37" s="193">
        <v>0</v>
      </c>
      <c r="H37" s="193">
        <v>0</v>
      </c>
      <c r="I37" s="193">
        <v>100</v>
      </c>
      <c r="J37" s="193">
        <v>-882</v>
      </c>
      <c r="K37" s="193">
        <v>1591</v>
      </c>
      <c r="L37" s="193">
        <v>11</v>
      </c>
      <c r="M37" s="193">
        <v>0</v>
      </c>
      <c r="N37" s="193">
        <v>1591</v>
      </c>
    </row>
    <row r="38" spans="1:15" ht="16.5" thickBot="1">
      <c r="A38" s="18"/>
      <c r="B38" s="173"/>
      <c r="C38" s="173" t="s">
        <v>37</v>
      </c>
      <c r="D38" s="193">
        <v>0</v>
      </c>
      <c r="E38" s="193">
        <v>0</v>
      </c>
      <c r="F38" s="193">
        <v>0</v>
      </c>
      <c r="G38" s="193">
        <v>0</v>
      </c>
      <c r="H38" s="193">
        <v>0</v>
      </c>
      <c r="I38" s="193">
        <v>0</v>
      </c>
      <c r="J38" s="193">
        <v>0</v>
      </c>
      <c r="K38" s="193">
        <v>0</v>
      </c>
      <c r="L38" s="193">
        <v>12</v>
      </c>
      <c r="M38" s="193">
        <v>527</v>
      </c>
      <c r="N38" s="193">
        <v>527</v>
      </c>
    </row>
    <row r="39" spans="1:15" ht="9.75" customHeight="1" thickBot="1">
      <c r="A39" s="18"/>
      <c r="B39" s="173"/>
      <c r="C39" s="173"/>
      <c r="D39" s="193"/>
      <c r="E39" s="193"/>
      <c r="F39" s="193"/>
      <c r="G39" s="193"/>
      <c r="H39" s="193"/>
      <c r="I39" s="193"/>
      <c r="J39" s="193"/>
      <c r="K39" s="193"/>
      <c r="L39" s="193"/>
      <c r="M39" s="193"/>
      <c r="N39" s="193"/>
    </row>
    <row r="40" spans="1:15" ht="16.5" thickBot="1">
      <c r="A40" s="18"/>
      <c r="B40" s="173"/>
      <c r="C40" s="174" t="s">
        <v>156</v>
      </c>
      <c r="D40" s="193"/>
      <c r="E40" s="193"/>
      <c r="F40" s="193"/>
      <c r="G40" s="193"/>
      <c r="H40" s="193"/>
      <c r="I40" s="193"/>
      <c r="J40" s="193"/>
      <c r="K40" s="193"/>
      <c r="L40" s="193"/>
      <c r="M40" s="193"/>
      <c r="N40" s="193"/>
    </row>
    <row r="41" spans="1:15" ht="20.25" customHeight="1">
      <c r="A41" s="18"/>
      <c r="B41" s="718"/>
      <c r="C41" s="718" t="s">
        <v>602</v>
      </c>
      <c r="D41" s="719">
        <v>0</v>
      </c>
      <c r="E41" s="719">
        <v>0</v>
      </c>
      <c r="F41" s="719">
        <v>0</v>
      </c>
      <c r="G41" s="719">
        <v>0</v>
      </c>
      <c r="H41" s="719">
        <v>0</v>
      </c>
      <c r="I41" s="719">
        <v>0</v>
      </c>
      <c r="J41" s="719">
        <v>-9</v>
      </c>
      <c r="K41" s="719">
        <v>-9</v>
      </c>
      <c r="L41" s="719"/>
      <c r="M41" s="719">
        <v>9</v>
      </c>
      <c r="N41" s="719">
        <v>0</v>
      </c>
    </row>
    <row r="42" spans="1:15" ht="16.5" thickBot="1">
      <c r="A42" s="18"/>
      <c r="B42" s="709"/>
      <c r="C42" s="710" t="s">
        <v>42</v>
      </c>
      <c r="D42" s="711">
        <v>9535</v>
      </c>
      <c r="E42" s="711">
        <v>0</v>
      </c>
      <c r="F42" s="711" t="s">
        <v>61</v>
      </c>
      <c r="G42" s="711">
        <v>0</v>
      </c>
      <c r="H42" s="711">
        <v>-133</v>
      </c>
      <c r="I42" s="711">
        <v>336</v>
      </c>
      <c r="J42" s="711">
        <v>-2651</v>
      </c>
      <c r="K42" s="711">
        <v>7087</v>
      </c>
      <c r="L42" s="711"/>
      <c r="M42" s="711">
        <v>536</v>
      </c>
      <c r="N42" s="711">
        <v>7623</v>
      </c>
    </row>
    <row r="43" spans="1:15" ht="17.25" thickTop="1" thickBot="1">
      <c r="A43" s="18"/>
      <c r="B43" s="682"/>
      <c r="C43" s="683" t="s">
        <v>43</v>
      </c>
      <c r="D43" s="678">
        <v>44746</v>
      </c>
      <c r="E43" s="678">
        <v>29</v>
      </c>
      <c r="F43" s="678">
        <v>-314</v>
      </c>
      <c r="G43" s="678">
        <v>577</v>
      </c>
      <c r="H43" s="678">
        <v>-183</v>
      </c>
      <c r="I43" s="678">
        <v>0</v>
      </c>
      <c r="J43" s="678">
        <v>-5771</v>
      </c>
      <c r="K43" s="678">
        <v>39084</v>
      </c>
      <c r="L43" s="678"/>
      <c r="M43" s="678">
        <v>17</v>
      </c>
      <c r="N43" s="678">
        <v>39101</v>
      </c>
    </row>
    <row r="44" spans="1:15" ht="16.5" thickTop="1">
      <c r="A44" s="18"/>
      <c r="B44" s="18"/>
      <c r="C44" s="18"/>
      <c r="D44" s="18"/>
      <c r="E44" s="18"/>
      <c r="F44" s="18"/>
      <c r="G44" s="18"/>
      <c r="H44" s="18"/>
      <c r="I44" s="18"/>
      <c r="J44" s="18"/>
      <c r="K44" s="18"/>
      <c r="L44" s="18"/>
      <c r="M44" s="18"/>
      <c r="N44" s="18"/>
      <c r="O44" s="18"/>
    </row>
    <row r="45" spans="1:15" s="201" customFormat="1" ht="12"/>
    <row r="46" spans="1:15" s="201" customFormat="1" ht="12"/>
    <row r="47" spans="1:15" s="201" customFormat="1" ht="12"/>
    <row r="48" spans="1:15" s="201" customFormat="1" ht="12"/>
    <row r="49" s="201" customFormat="1" ht="12"/>
    <row r="50" s="201" customFormat="1" ht="12"/>
    <row r="51" s="201" customFormat="1" ht="12"/>
    <row r="52" s="201" customFormat="1" ht="12"/>
    <row r="53" s="201" customFormat="1" ht="12"/>
    <row r="54" s="201" customFormat="1" ht="12"/>
    <row r="55" s="201" customFormat="1" ht="12"/>
    <row r="56" s="201" customFormat="1" ht="12"/>
  </sheetData>
  <mergeCells count="2">
    <mergeCell ref="E7:J7"/>
    <mergeCell ref="B4:P4"/>
  </mergeCells>
  <pageMargins left="0.70866141732283472" right="0.70866141732283472" top="0.74803149606299213" bottom="0.74803149606299213" header="0.31496062992125984" footer="0.31496062992125984"/>
  <pageSetup paperSize="9" scale="42" orientation="landscape" r:id="rId1"/>
  <headerFooter>
    <oddHeader>&amp;L&amp;"Calibri"&amp;12&amp;K0000FFClassification: Limited&amp;1#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183"/>
  <sheetViews>
    <sheetView showGridLines="0" topLeftCell="A49" zoomScale="90" zoomScaleNormal="90" zoomScaleSheetLayoutView="80" workbookViewId="0">
      <selection activeCell="B77" sqref="B77:C77"/>
    </sheetView>
  </sheetViews>
  <sheetFormatPr defaultColWidth="14.7109375" defaultRowHeight="15.75"/>
  <cols>
    <col min="1" max="1" width="2.85546875" style="4" customWidth="1"/>
    <col min="2" max="2" width="30.7109375" style="4" customWidth="1"/>
    <col min="3" max="3" width="88.7109375" style="4" customWidth="1"/>
    <col min="4" max="5" width="14.85546875" style="4" customWidth="1"/>
    <col min="6" max="7" width="13.5703125" style="4" customWidth="1"/>
    <col min="8" max="16384" width="14.7109375" style="4"/>
  </cols>
  <sheetData>
    <row r="2" spans="2:8" ht="15.75" customHeight="1">
      <c r="B2" s="41" t="s">
        <v>119</v>
      </c>
      <c r="G2" s="41"/>
    </row>
    <row r="3" spans="2:8" ht="21.95" customHeight="1">
      <c r="B3" s="41" t="s">
        <v>120</v>
      </c>
      <c r="C3" s="1"/>
      <c r="D3" s="2"/>
      <c r="E3" s="2"/>
      <c r="F3" s="2"/>
      <c r="G3" s="41"/>
    </row>
    <row r="4" spans="2:8" ht="21.95" customHeight="1">
      <c r="B4" s="41"/>
      <c r="C4" s="1"/>
      <c r="D4" s="2"/>
      <c r="E4" s="2"/>
      <c r="F4" s="2"/>
      <c r="G4" s="41"/>
    </row>
    <row r="5" spans="2:8" ht="21.95" customHeight="1">
      <c r="B5" s="41" t="s">
        <v>347</v>
      </c>
      <c r="C5" s="1"/>
      <c r="D5" s="2"/>
      <c r="E5" s="2"/>
      <c r="F5" s="2"/>
      <c r="G5" s="2"/>
    </row>
    <row r="6" spans="2:8" ht="15.75" customHeight="1">
      <c r="B6" s="41"/>
      <c r="C6" s="1"/>
      <c r="D6" s="2"/>
      <c r="E6" s="2"/>
      <c r="F6" s="2"/>
      <c r="G6" s="2"/>
    </row>
    <row r="7" spans="2:8">
      <c r="B7" s="5"/>
      <c r="C7" s="5"/>
      <c r="D7" s="757" t="s">
        <v>0</v>
      </c>
      <c r="E7" s="757"/>
      <c r="F7" s="757" t="s">
        <v>1</v>
      </c>
      <c r="G7" s="757"/>
    </row>
    <row r="8" spans="2:8" ht="39" customHeight="1">
      <c r="B8" s="42"/>
      <c r="C8" s="42"/>
      <c r="D8" s="43" t="s">
        <v>408</v>
      </c>
      <c r="E8" s="44" t="s">
        <v>211</v>
      </c>
      <c r="F8" s="43" t="s">
        <v>409</v>
      </c>
      <c r="G8" s="44" t="s">
        <v>212</v>
      </c>
    </row>
    <row r="9" spans="2:8" ht="20.25" customHeight="1" thickBot="1">
      <c r="B9" s="758" t="s">
        <v>2</v>
      </c>
      <c r="C9" s="758"/>
      <c r="D9" s="134"/>
      <c r="E9" s="135"/>
      <c r="F9" s="134"/>
      <c r="G9" s="135"/>
      <c r="H9" s="8"/>
    </row>
    <row r="10" spans="2:8" ht="15" customHeight="1" thickBot="1">
      <c r="B10" s="759" t="s">
        <v>3</v>
      </c>
      <c r="C10" s="759"/>
      <c r="D10" s="10">
        <f>'[2]Own funds disclosure'!D10</f>
        <v>2174</v>
      </c>
      <c r="E10" s="7">
        <v>2174</v>
      </c>
      <c r="F10" s="10">
        <f>'[2]Own funds disclosure'!F10</f>
        <v>2174</v>
      </c>
      <c r="G10" s="7">
        <v>2174</v>
      </c>
    </row>
    <row r="11" spans="2:8" ht="15" customHeight="1" thickBot="1">
      <c r="B11" s="756" t="s">
        <v>4</v>
      </c>
      <c r="C11" s="756"/>
      <c r="D11" s="139">
        <f>'[2]Own funds disclosure'!D11</f>
        <v>1574</v>
      </c>
      <c r="E11" s="140">
        <v>1574</v>
      </c>
      <c r="F11" s="139">
        <f>'[2]Own funds disclosure'!F11</f>
        <v>1574</v>
      </c>
      <c r="G11" s="141">
        <v>1574</v>
      </c>
    </row>
    <row r="12" spans="2:8" ht="15" customHeight="1" thickBot="1">
      <c r="B12" s="756" t="s">
        <v>5</v>
      </c>
      <c r="C12" s="756"/>
      <c r="D12" s="136">
        <f>'[2]Own funds disclosure'!D12</f>
        <v>600</v>
      </c>
      <c r="E12" s="137">
        <v>600</v>
      </c>
      <c r="F12" s="136">
        <f>'[2]Own funds disclosure'!F12</f>
        <v>600</v>
      </c>
      <c r="G12" s="138">
        <v>600</v>
      </c>
    </row>
    <row r="13" spans="2:8" ht="15" customHeight="1" thickBot="1">
      <c r="B13" s="760" t="s">
        <v>6</v>
      </c>
      <c r="C13" s="760"/>
      <c r="D13" s="10">
        <f>'[2]Own funds disclosure'!D13</f>
        <v>30727</v>
      </c>
      <c r="E13" s="7">
        <v>40645</v>
      </c>
      <c r="F13" s="10">
        <f>'[2]Own funds disclosure'!F13</f>
        <v>30727</v>
      </c>
      <c r="G13" s="7">
        <v>40645</v>
      </c>
    </row>
    <row r="14" spans="2:8" ht="15" customHeight="1" thickBot="1">
      <c r="B14" s="760" t="s">
        <v>7</v>
      </c>
      <c r="C14" s="760"/>
      <c r="D14" s="142">
        <f>'[2]Own funds disclosure'!D14</f>
        <v>4641</v>
      </c>
      <c r="E14" s="143">
        <v>5516</v>
      </c>
      <c r="F14" s="142">
        <f>'[2]Own funds disclosure'!F14</f>
        <v>4641</v>
      </c>
      <c r="G14" s="143">
        <v>5516</v>
      </c>
      <c r="H14" s="8"/>
    </row>
    <row r="15" spans="2:8" ht="15" customHeight="1">
      <c r="B15" s="761" t="s">
        <v>8</v>
      </c>
      <c r="C15" s="761"/>
      <c r="D15" s="10">
        <f>'[2]Own funds disclosure'!D15</f>
        <v>-2100</v>
      </c>
      <c r="E15" s="7">
        <v>-2475</v>
      </c>
      <c r="F15" s="10">
        <f>'[2]Own funds disclosure'!F15</f>
        <v>-2100</v>
      </c>
      <c r="G15" s="7">
        <v>-2475</v>
      </c>
    </row>
    <row r="16" spans="2:8" ht="16.5" thickBot="1">
      <c r="B16" s="762" t="s">
        <v>9</v>
      </c>
      <c r="C16" s="762"/>
      <c r="D16" s="46">
        <f>'[2]Own funds disclosure'!D16</f>
        <v>35442</v>
      </c>
      <c r="E16" s="47">
        <v>45860</v>
      </c>
      <c r="F16" s="46">
        <f>'[2]Own funds disclosure'!F16</f>
        <v>35442</v>
      </c>
      <c r="G16" s="47">
        <v>45860</v>
      </c>
    </row>
    <row r="17" spans="1:16384" s="8" customFormat="1" ht="17.25" thickTop="1" thickBot="1">
      <c r="B17" s="763"/>
      <c r="C17" s="763"/>
      <c r="D17" s="10"/>
      <c r="E17" s="7"/>
      <c r="F17" s="10"/>
      <c r="G17" s="7"/>
    </row>
    <row r="18" spans="1:16384" s="130" customFormat="1" ht="20.25" customHeight="1" thickBot="1">
      <c r="A18" s="8"/>
      <c r="B18" s="764" t="s">
        <v>10</v>
      </c>
      <c r="C18" s="764"/>
      <c r="D18" s="144"/>
      <c r="E18" s="145"/>
      <c r="F18" s="144"/>
      <c r="G18" s="143"/>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1:16384" ht="15" customHeight="1" thickBot="1">
      <c r="B19" s="760" t="s">
        <v>11</v>
      </c>
      <c r="C19" s="760"/>
      <c r="D19" s="142">
        <f>'[2]Own funds disclosure'!D19</f>
        <v>-253</v>
      </c>
      <c r="E19" s="143">
        <v>-454</v>
      </c>
      <c r="F19" s="142">
        <f>'[2]Own funds disclosure'!F19</f>
        <v>-253</v>
      </c>
      <c r="G19" s="143">
        <v>-454</v>
      </c>
      <c r="H19" s="8"/>
    </row>
    <row r="20" spans="1:16384" ht="15" customHeight="1" thickBot="1">
      <c r="B20" s="760" t="s">
        <v>12</v>
      </c>
      <c r="C20" s="760"/>
      <c r="D20" s="142">
        <f>'[2]Own funds disclosure'!D20</f>
        <v>-3628</v>
      </c>
      <c r="E20" s="143">
        <v>-2952</v>
      </c>
      <c r="F20" s="142">
        <f>'[2]Own funds disclosure'!F20</f>
        <v>-3628</v>
      </c>
      <c r="G20" s="143">
        <v>-2952</v>
      </c>
      <c r="H20" s="8"/>
    </row>
    <row r="21" spans="1:16384" ht="33" customHeight="1" thickBot="1">
      <c r="B21" s="760" t="s">
        <v>13</v>
      </c>
      <c r="C21" s="760"/>
      <c r="D21" s="142">
        <f>'[2]Own funds disclosure'!D21</f>
        <v>-3106</v>
      </c>
      <c r="E21" s="143">
        <v>-3264</v>
      </c>
      <c r="F21" s="142">
        <f>'[2]Own funds disclosure'!F21</f>
        <v>-3106</v>
      </c>
      <c r="G21" s="143">
        <v>-3264</v>
      </c>
      <c r="H21" s="8"/>
    </row>
    <row r="22" spans="1:16384" ht="15" customHeight="1" thickBot="1">
      <c r="B22" s="760" t="s">
        <v>14</v>
      </c>
      <c r="C22" s="760"/>
      <c r="D22" s="142">
        <f>'[2]Own funds disclosure'!D22</f>
        <v>-1110</v>
      </c>
      <c r="E22" s="143">
        <v>-1573</v>
      </c>
      <c r="F22" s="142">
        <f>'[2]Own funds disclosure'!F22</f>
        <v>-1110</v>
      </c>
      <c r="G22" s="143">
        <v>-1573</v>
      </c>
      <c r="H22" s="8"/>
    </row>
    <row r="23" spans="1:16384" ht="15" customHeight="1" thickBot="1">
      <c r="B23" s="760" t="s">
        <v>15</v>
      </c>
      <c r="C23" s="760"/>
      <c r="D23" s="142">
        <f>'[2]Own funds disclosure'!D23</f>
        <v>0</v>
      </c>
      <c r="E23" s="143">
        <v>-477</v>
      </c>
      <c r="F23" s="142">
        <f>'[2]Own funds disclosure'!F23</f>
        <v>0</v>
      </c>
      <c r="G23" s="143">
        <v>-477</v>
      </c>
      <c r="H23" s="8"/>
    </row>
    <row r="24" spans="1:16384" ht="15" customHeight="1" thickBot="1">
      <c r="B24" s="760" t="s">
        <v>16</v>
      </c>
      <c r="C24" s="760"/>
      <c r="D24" s="142">
        <f>'[2]Own funds disclosure'!D24</f>
        <v>-291</v>
      </c>
      <c r="E24" s="143">
        <v>82</v>
      </c>
      <c r="F24" s="142">
        <f>'[2]Own funds disclosure'!F24</f>
        <v>-291</v>
      </c>
      <c r="G24" s="143">
        <v>82</v>
      </c>
      <c r="H24" s="8"/>
    </row>
    <row r="25" spans="1:16384" ht="15" customHeight="1" thickBot="1">
      <c r="B25" s="760" t="s">
        <v>17</v>
      </c>
      <c r="C25" s="760"/>
      <c r="D25" s="142">
        <f>'[2]Own funds disclosure'!D25</f>
        <v>-994</v>
      </c>
      <c r="E25" s="143">
        <v>-541</v>
      </c>
      <c r="F25" s="142">
        <f>'[2]Own funds disclosure'!F25</f>
        <v>-994</v>
      </c>
      <c r="G25" s="143">
        <v>-541</v>
      </c>
      <c r="H25" s="8"/>
    </row>
    <row r="26" spans="1:16384" ht="33" customHeight="1" thickBot="1">
      <c r="B26" s="760" t="s">
        <v>18</v>
      </c>
      <c r="C26" s="760"/>
      <c r="D26" s="142">
        <f>'[2]Own funds disclosure'!D26</f>
        <v>0</v>
      </c>
      <c r="E26" s="143">
        <v>-3990</v>
      </c>
      <c r="F26" s="142">
        <f>'[2]Own funds disclosure'!F26</f>
        <v>0</v>
      </c>
      <c r="G26" s="143">
        <v>-3990</v>
      </c>
      <c r="H26" s="8"/>
    </row>
    <row r="27" spans="1:16384" ht="16.5" thickBot="1">
      <c r="B27" s="767" t="s">
        <v>19</v>
      </c>
      <c r="C27" s="767"/>
      <c r="D27" s="10">
        <f>'[2]Own funds disclosure'!D27</f>
        <v>0</v>
      </c>
      <c r="E27" s="7">
        <v>-191</v>
      </c>
      <c r="F27" s="10">
        <f>'[2]Own funds disclosure'!F27</f>
        <v>0</v>
      </c>
      <c r="G27" s="7">
        <v>-191</v>
      </c>
    </row>
    <row r="28" spans="1:16384" ht="15" customHeight="1" thickBot="1">
      <c r="B28" s="756" t="s">
        <v>20</v>
      </c>
      <c r="C28" s="756"/>
      <c r="D28" s="11">
        <f>'[2]Own funds disclosure'!D28</f>
        <v>0</v>
      </c>
      <c r="E28" s="12">
        <v>-191</v>
      </c>
      <c r="F28" s="11">
        <f>'[2]Own funds disclosure'!F28</f>
        <v>0</v>
      </c>
      <c r="G28" s="13">
        <v>-191</v>
      </c>
    </row>
    <row r="29" spans="1:16384" ht="16.5" thickBot="1">
      <c r="B29" s="768" t="s">
        <v>21</v>
      </c>
      <c r="C29" s="768"/>
      <c r="D29" s="46">
        <f>'[2]Own funds disclosure'!D29</f>
        <v>-9382</v>
      </c>
      <c r="E29" s="47">
        <v>-13360</v>
      </c>
      <c r="F29" s="46">
        <f>'[2]Own funds disclosure'!F29</f>
        <v>-9382</v>
      </c>
      <c r="G29" s="47">
        <v>-13360</v>
      </c>
    </row>
    <row r="30" spans="1:16384" ht="17.25" thickTop="1" thickBot="1">
      <c r="B30" s="769" t="s">
        <v>22</v>
      </c>
      <c r="C30" s="769"/>
      <c r="D30" s="46">
        <f>'[2]Own funds disclosure'!D30</f>
        <v>26060</v>
      </c>
      <c r="E30" s="47">
        <v>32500</v>
      </c>
      <c r="F30" s="46">
        <f>'[2]Own funds disclosure'!F30</f>
        <v>26060</v>
      </c>
      <c r="G30" s="47">
        <v>32500</v>
      </c>
    </row>
    <row r="31" spans="1:16384" ht="17.25" thickTop="1" thickBot="1">
      <c r="B31" s="128"/>
      <c r="C31" s="129"/>
      <c r="D31" s="6"/>
      <c r="E31" s="7"/>
      <c r="F31" s="6"/>
      <c r="G31" s="7"/>
    </row>
    <row r="32" spans="1:16384" ht="24" customHeight="1" thickBot="1">
      <c r="B32" s="770" t="s">
        <v>23</v>
      </c>
      <c r="C32" s="770"/>
      <c r="D32" s="146"/>
      <c r="E32" s="147"/>
      <c r="F32" s="146"/>
      <c r="G32" s="147"/>
      <c r="H32" s="15"/>
    </row>
    <row r="33" spans="2:8" ht="15" customHeight="1" thickBot="1">
      <c r="B33" s="771" t="s">
        <v>3</v>
      </c>
      <c r="C33" s="771"/>
      <c r="D33" s="16">
        <f>'[2]Own funds disclosure'!D33</f>
        <v>3217</v>
      </c>
      <c r="E33" s="17">
        <v>3192</v>
      </c>
      <c r="F33" s="16">
        <f>'[2]Own funds disclosure'!F33</f>
        <v>3216.5976799999999</v>
      </c>
      <c r="G33" s="17">
        <v>3191.5976799999999</v>
      </c>
      <c r="H33" s="18"/>
    </row>
    <row r="34" spans="2:8" ht="15" customHeight="1" thickBot="1">
      <c r="B34" s="756" t="s">
        <v>221</v>
      </c>
      <c r="C34" s="756"/>
      <c r="D34" s="19">
        <f>'[2]Own funds disclosure'!D34</f>
        <v>3216.5976799999999</v>
      </c>
      <c r="E34" s="20">
        <v>3191.5976799999999</v>
      </c>
      <c r="F34" s="19">
        <f>'[2]Own funds disclosure'!F34</f>
        <v>3216.5976799999999</v>
      </c>
      <c r="G34" s="20">
        <v>3191.5976799999999</v>
      </c>
      <c r="H34" s="18"/>
    </row>
    <row r="35" spans="2:8" ht="16.5" thickBot="1">
      <c r="B35" s="772" t="s">
        <v>24</v>
      </c>
      <c r="C35" s="772"/>
      <c r="D35" s="21">
        <f>'[2]Own funds disclosure'!D35</f>
        <v>1913</v>
      </c>
      <c r="E35" s="14">
        <v>2036</v>
      </c>
      <c r="F35" s="21">
        <f>'[2]Own funds disclosure'!F35</f>
        <v>0</v>
      </c>
      <c r="G35" s="14">
        <v>0</v>
      </c>
      <c r="H35" s="15"/>
    </row>
    <row r="36" spans="2:8" ht="33" customHeight="1" thickBot="1">
      <c r="B36" s="760" t="s">
        <v>25</v>
      </c>
      <c r="C36" s="760"/>
      <c r="D36" s="148">
        <f>'[2]Own funds disclosure'!D36</f>
        <v>807</v>
      </c>
      <c r="E36" s="149">
        <v>1365</v>
      </c>
      <c r="F36" s="148">
        <f>'[2]Own funds disclosure'!F36</f>
        <v>0</v>
      </c>
      <c r="G36" s="149">
        <v>0</v>
      </c>
    </row>
    <row r="37" spans="2:8">
      <c r="B37" s="765" t="s">
        <v>26</v>
      </c>
      <c r="C37" s="766"/>
      <c r="D37" s="11">
        <f>'[2]Own funds disclosure'!D37</f>
        <v>807</v>
      </c>
      <c r="E37" s="12">
        <v>1365</v>
      </c>
      <c r="F37" s="11">
        <f>'[2]Own funds disclosure'!F37</f>
        <v>0</v>
      </c>
      <c r="G37" s="12">
        <v>0</v>
      </c>
    </row>
    <row r="38" spans="2:8" ht="16.5" thickBot="1">
      <c r="B38" s="762" t="s">
        <v>27</v>
      </c>
      <c r="C38" s="762"/>
      <c r="D38" s="46">
        <f>'[2]Own funds disclosure'!D38</f>
        <v>5937</v>
      </c>
      <c r="E38" s="47">
        <v>6593</v>
      </c>
      <c r="F38" s="46">
        <f>'[2]Own funds disclosure'!F38</f>
        <v>3217</v>
      </c>
      <c r="G38" s="47">
        <v>3192</v>
      </c>
    </row>
    <row r="39" spans="2:8" ht="17.25" thickTop="1" thickBot="1">
      <c r="B39" s="128"/>
      <c r="C39" s="129"/>
      <c r="D39" s="22"/>
      <c r="E39" s="7"/>
      <c r="F39" s="22"/>
      <c r="G39" s="7"/>
    </row>
    <row r="40" spans="2:8" ht="24" customHeight="1" thickBot="1">
      <c r="B40" s="764" t="s">
        <v>28</v>
      </c>
      <c r="C40" s="764"/>
      <c r="D40" s="144"/>
      <c r="E40" s="143"/>
      <c r="F40" s="144"/>
      <c r="G40" s="143"/>
    </row>
    <row r="41" spans="2:8" ht="16.5" thickBot="1">
      <c r="B41" s="760" t="s">
        <v>29</v>
      </c>
      <c r="C41" s="760"/>
      <c r="D41" s="10">
        <f>'[2]Own funds disclosure'!D41</f>
        <v>0</v>
      </c>
      <c r="E41" s="7">
        <v>-1373</v>
      </c>
      <c r="F41" s="10">
        <f>'[2]Own funds disclosure'!F41</f>
        <v>0</v>
      </c>
      <c r="G41" s="7">
        <v>0</v>
      </c>
    </row>
    <row r="42" spans="2:8" ht="15" customHeight="1">
      <c r="B42" s="765" t="s">
        <v>30</v>
      </c>
      <c r="C42" s="766"/>
      <c r="D42" s="11">
        <f>'[2]Own funds disclosure'!D42</f>
        <v>0</v>
      </c>
      <c r="E42" s="12">
        <v>-1373</v>
      </c>
      <c r="F42" s="11">
        <f>'[2]Own funds disclosure'!F42</f>
        <v>0</v>
      </c>
      <c r="G42" s="12">
        <v>0</v>
      </c>
    </row>
    <row r="43" spans="2:8" ht="16.5" thickBot="1">
      <c r="B43" s="762" t="s">
        <v>31</v>
      </c>
      <c r="C43" s="762"/>
      <c r="D43" s="46">
        <f>'[2]Own funds disclosure'!D43</f>
        <v>0</v>
      </c>
      <c r="E43" s="47">
        <v>-1373</v>
      </c>
      <c r="F43" s="46">
        <f>'[2]Own funds disclosure'!F43</f>
        <v>0</v>
      </c>
      <c r="G43" s="47">
        <v>0</v>
      </c>
    </row>
    <row r="44" spans="2:8" ht="16.5" thickTop="1">
      <c r="B44" s="774" t="s">
        <v>32</v>
      </c>
      <c r="C44" s="774"/>
      <c r="D44" s="124">
        <f>'[2]Own funds disclosure'!D44</f>
        <v>5937</v>
      </c>
      <c r="E44" s="125">
        <v>5220</v>
      </c>
      <c r="F44" s="124">
        <f>'[2]Own funds disclosure'!F44</f>
        <v>3217</v>
      </c>
      <c r="G44" s="125">
        <v>3192</v>
      </c>
    </row>
    <row r="45" spans="2:8" ht="16.5" thickBot="1">
      <c r="B45" s="762" t="s">
        <v>33</v>
      </c>
      <c r="C45" s="762"/>
      <c r="D45" s="87">
        <f>'[2]Own funds disclosure'!D45</f>
        <v>31997</v>
      </c>
      <c r="E45" s="88">
        <v>37720</v>
      </c>
      <c r="F45" s="87">
        <f>'[2]Own funds disclosure'!F45</f>
        <v>29277</v>
      </c>
      <c r="G45" s="88">
        <v>35692</v>
      </c>
    </row>
    <row r="46" spans="2:8" ht="17.25" thickTop="1" thickBot="1">
      <c r="B46" s="775"/>
      <c r="C46" s="775"/>
      <c r="D46" s="24"/>
      <c r="E46" s="23"/>
      <c r="F46" s="24"/>
      <c r="G46" s="23"/>
      <c r="H46" s="8"/>
    </row>
    <row r="47" spans="2:8" ht="24" customHeight="1" thickBot="1">
      <c r="B47" s="776" t="s">
        <v>34</v>
      </c>
      <c r="C47" s="776"/>
      <c r="D47" s="150"/>
      <c r="E47" s="151"/>
      <c r="F47" s="150"/>
      <c r="G47" s="151"/>
    </row>
    <row r="48" spans="2:8" ht="16.5" thickBot="1">
      <c r="B48" s="777" t="s">
        <v>3</v>
      </c>
      <c r="C48" s="777"/>
      <c r="D48" s="152">
        <f>'[2]Own funds disclosure'!D48</f>
        <v>4606</v>
      </c>
      <c r="E48" s="153">
        <v>5110</v>
      </c>
      <c r="F48" s="152">
        <f>'[2]Own funds disclosure'!F48</f>
        <v>4606</v>
      </c>
      <c r="G48" s="153">
        <v>5110</v>
      </c>
      <c r="H48" s="8"/>
    </row>
    <row r="49" spans="2:8" ht="16.5" thickBot="1">
      <c r="B49" s="777" t="s">
        <v>35</v>
      </c>
      <c r="C49" s="777"/>
      <c r="D49" s="154">
        <f>'[2]Own funds disclosure'!D49</f>
        <v>899</v>
      </c>
      <c r="E49" s="155">
        <v>761</v>
      </c>
      <c r="F49" s="154">
        <f>'[2]Own funds disclosure'!F49</f>
        <v>0</v>
      </c>
      <c r="G49" s="155">
        <v>0</v>
      </c>
      <c r="H49" s="8"/>
    </row>
    <row r="50" spans="2:8" ht="33" customHeight="1" thickBot="1">
      <c r="B50" s="773" t="s">
        <v>36</v>
      </c>
      <c r="C50" s="773"/>
      <c r="D50" s="10">
        <f>'[2]Own funds disclosure'!D50</f>
        <v>1591</v>
      </c>
      <c r="E50" s="7">
        <v>1829</v>
      </c>
      <c r="F50" s="10">
        <f>'[2]Own funds disclosure'!F50</f>
        <v>247</v>
      </c>
      <c r="G50" s="7">
        <v>347</v>
      </c>
    </row>
    <row r="51" spans="2:8" ht="16.5" thickBot="1">
      <c r="B51" s="756" t="s">
        <v>26</v>
      </c>
      <c r="C51" s="756"/>
      <c r="D51" s="11">
        <f>'[2]Own funds disclosure'!D51</f>
        <v>1344</v>
      </c>
      <c r="E51" s="12">
        <v>1482</v>
      </c>
      <c r="F51" s="11">
        <f>'[2]Own funds disclosure'!F51</f>
        <v>0</v>
      </c>
      <c r="G51" s="12">
        <v>0</v>
      </c>
    </row>
    <row r="52" spans="2:8">
      <c r="B52" s="761" t="s">
        <v>37</v>
      </c>
      <c r="C52" s="761"/>
      <c r="D52" s="10">
        <f>'[2]Own funds disclosure'!D52</f>
        <v>0</v>
      </c>
      <c r="E52" s="7">
        <v>120</v>
      </c>
      <c r="F52" s="10">
        <f>'[2]Own funds disclosure'!F52</f>
        <v>0</v>
      </c>
      <c r="G52" s="7">
        <v>120</v>
      </c>
    </row>
    <row r="53" spans="2:8" ht="16.5" thickBot="1">
      <c r="B53" s="762" t="s">
        <v>38</v>
      </c>
      <c r="C53" s="762"/>
      <c r="D53" s="46">
        <f>'[2]Own funds disclosure'!D53</f>
        <v>7096</v>
      </c>
      <c r="E53" s="47">
        <v>7820</v>
      </c>
      <c r="F53" s="46">
        <f>'[2]Own funds disclosure'!F53</f>
        <v>4853</v>
      </c>
      <c r="G53" s="47">
        <v>5577</v>
      </c>
    </row>
    <row r="54" spans="2:8" ht="17.25" thickTop="1" thickBot="1">
      <c r="B54" s="779"/>
      <c r="C54" s="779"/>
      <c r="D54" s="6"/>
      <c r="E54" s="7"/>
      <c r="F54" s="6"/>
      <c r="G54" s="7"/>
    </row>
    <row r="55" spans="2:8" ht="16.5" thickBot="1">
      <c r="B55" s="764" t="s">
        <v>39</v>
      </c>
      <c r="C55" s="764"/>
      <c r="D55" s="144"/>
      <c r="E55" s="143"/>
      <c r="F55" s="144"/>
      <c r="G55" s="143"/>
    </row>
    <row r="56" spans="2:8" ht="33" customHeight="1">
      <c r="B56" s="793" t="s">
        <v>40</v>
      </c>
      <c r="C56" s="793"/>
      <c r="D56" s="10">
        <f>'[2]Own funds disclosure'!D56</f>
        <v>0</v>
      </c>
      <c r="E56" s="7">
        <v>-1241</v>
      </c>
      <c r="F56" s="10">
        <f>'[2]Own funds disclosure'!F56</f>
        <v>0</v>
      </c>
      <c r="G56" s="7">
        <v>-2614</v>
      </c>
    </row>
    <row r="57" spans="2:8" ht="16.5" thickBot="1">
      <c r="B57" s="762" t="s">
        <v>41</v>
      </c>
      <c r="C57" s="762"/>
      <c r="D57" s="46">
        <f>'[2]Own funds disclosure'!D57</f>
        <v>-9.1159398771085307</v>
      </c>
      <c r="E57" s="47">
        <v>-1241</v>
      </c>
      <c r="F57" s="46">
        <f>'[2]Own funds disclosure'!F57</f>
        <v>-9.1159398771085307</v>
      </c>
      <c r="G57" s="47">
        <v>-2614</v>
      </c>
    </row>
    <row r="58" spans="2:8" ht="17.25" thickTop="1" thickBot="1">
      <c r="B58" s="769" t="s">
        <v>42</v>
      </c>
      <c r="C58" s="769"/>
      <c r="D58" s="46">
        <f>'[2]Own funds disclosure'!D58</f>
        <v>7087</v>
      </c>
      <c r="E58" s="47">
        <v>6579</v>
      </c>
      <c r="F58" s="46">
        <f>'[2]Own funds disclosure'!F58</f>
        <v>4844</v>
      </c>
      <c r="G58" s="47">
        <v>2963</v>
      </c>
    </row>
    <row r="59" spans="2:8" ht="17.25" thickTop="1" thickBot="1">
      <c r="B59" s="769" t="s">
        <v>43</v>
      </c>
      <c r="C59" s="769"/>
      <c r="D59" s="46">
        <f>'[2]Own funds disclosure'!D59</f>
        <v>39084</v>
      </c>
      <c r="E59" s="47">
        <v>44299</v>
      </c>
      <c r="F59" s="46">
        <f>'[2]Own funds disclosure'!F59</f>
        <v>34121</v>
      </c>
      <c r="G59" s="47">
        <v>38655</v>
      </c>
    </row>
    <row r="60" spans="2:8" ht="17.25" thickTop="1" thickBot="1">
      <c r="B60" s="769" t="s">
        <v>44</v>
      </c>
      <c r="C60" s="769"/>
      <c r="D60" s="46"/>
      <c r="E60" s="47"/>
      <c r="F60" s="46"/>
      <c r="G60" s="47">
        <v>206028</v>
      </c>
    </row>
    <row r="61" spans="2:8" ht="17.25" thickTop="1" thickBot="1">
      <c r="B61" s="156"/>
      <c r="C61" s="156"/>
      <c r="D61" s="6"/>
      <c r="E61" s="7"/>
      <c r="F61" s="6"/>
      <c r="G61" s="7"/>
    </row>
    <row r="62" spans="2:8" ht="16.5" thickBot="1">
      <c r="B62" s="776" t="s">
        <v>45</v>
      </c>
      <c r="C62" s="776"/>
      <c r="D62" s="157">
        <f>'[2]Own funds disclosure'!D62</f>
        <v>0</v>
      </c>
      <c r="E62" s="158"/>
      <c r="F62" s="157">
        <f>'[2]Own funds disclosure'!F62</f>
        <v>0</v>
      </c>
      <c r="G62" s="158"/>
      <c r="H62" s="8"/>
    </row>
    <row r="63" spans="2:8" ht="16.5" thickBot="1">
      <c r="B63" s="778" t="s">
        <v>46</v>
      </c>
      <c r="C63" s="778"/>
      <c r="D63" s="159">
        <f>'[2]Own funds disclosure'!D63</f>
        <v>0.14899999999999999</v>
      </c>
      <c r="E63" s="160">
        <v>0.158</v>
      </c>
      <c r="F63" s="159">
        <f>'[2]Own funds disclosure'!F63</f>
        <v>0.14899999999999999</v>
      </c>
      <c r="G63" s="160">
        <v>0.158</v>
      </c>
      <c r="H63" s="8"/>
    </row>
    <row r="64" spans="2:8" ht="16.5" thickBot="1">
      <c r="B64" s="778" t="s">
        <v>47</v>
      </c>
      <c r="C64" s="778"/>
      <c r="D64" s="159">
        <f>'[2]Own funds disclosure'!D64</f>
        <v>0.183</v>
      </c>
      <c r="E64" s="160">
        <v>0.183</v>
      </c>
      <c r="F64" s="159">
        <f>'[2]Own funds disclosure'!F64</f>
        <v>0.16800000000000001</v>
      </c>
      <c r="G64" s="160">
        <v>0.17299999999999999</v>
      </c>
      <c r="H64" s="8"/>
    </row>
    <row r="65" spans="2:8" ht="16.5" thickBot="1">
      <c r="B65" s="781" t="s">
        <v>48</v>
      </c>
      <c r="C65" s="781"/>
      <c r="D65" s="161">
        <f>'[2]Own funds disclosure'!D65</f>
        <v>0.224</v>
      </c>
      <c r="E65" s="162">
        <v>0.215</v>
      </c>
      <c r="F65" s="161">
        <f>'[2]Own funds disclosure'!F65</f>
        <v>0.19600000000000001</v>
      </c>
      <c r="G65" s="162">
        <v>0.188</v>
      </c>
      <c r="H65" s="8"/>
    </row>
    <row r="66" spans="2:8" ht="39.75" customHeight="1" thickBot="1">
      <c r="B66" s="782" t="s">
        <v>49</v>
      </c>
      <c r="C66" s="782"/>
      <c r="D66" s="25">
        <f>'[2]Own funds disclosure'!D66</f>
        <v>2.8018999999999999E-2</v>
      </c>
      <c r="E66" s="26">
        <v>1.2526000000000001E-2</v>
      </c>
      <c r="F66" s="25">
        <f>'[2]Own funds disclosure'!F66</f>
        <v>2.8018999999999999E-2</v>
      </c>
      <c r="G66" s="26">
        <v>1.2526000000000001E-2</v>
      </c>
      <c r="H66" s="8"/>
    </row>
    <row r="67" spans="2:8" ht="16.5" thickBot="1">
      <c r="B67" s="783" t="s">
        <v>359</v>
      </c>
      <c r="C67" s="783"/>
      <c r="D67" s="163">
        <f>'[2]Own funds disclosure'!D67</f>
        <v>1.8749999999999999E-2</v>
      </c>
      <c r="E67" s="164">
        <v>1.2500000000000001E-2</v>
      </c>
      <c r="F67" s="163">
        <f>'[2]Own funds disclosure'!F67</f>
        <v>1.8749999999999999E-2</v>
      </c>
      <c r="G67" s="164">
        <v>1.2500000000000001E-2</v>
      </c>
      <c r="H67" s="8"/>
    </row>
    <row r="68" spans="2:8" ht="16.5" thickBot="1">
      <c r="B68" s="784" t="s">
        <v>370</v>
      </c>
      <c r="C68" s="784"/>
      <c r="D68" s="165">
        <f>'[2]Own funds disclosure'!D68</f>
        <v>9.2689999999999995E-3</v>
      </c>
      <c r="E68" s="166">
        <v>2.5999999999999998E-5</v>
      </c>
      <c r="F68" s="165">
        <f>'[2]Own funds disclosure'!F68</f>
        <v>9.2689999999999995E-3</v>
      </c>
      <c r="G68" s="166">
        <v>2.5999999999999998E-5</v>
      </c>
      <c r="H68" s="8"/>
    </row>
    <row r="69" spans="2:8" ht="15" customHeight="1">
      <c r="B69" s="761" t="s">
        <v>371</v>
      </c>
      <c r="C69" s="761"/>
      <c r="D69" s="49">
        <f>'[2]Own funds disclosure'!D69</f>
        <v>0.10440000000000001</v>
      </c>
      <c r="E69" s="50">
        <v>0.11269999999999999</v>
      </c>
      <c r="F69" s="49">
        <f>'[2]Own funds disclosure'!F69</f>
        <v>0.10440000000000001</v>
      </c>
      <c r="G69" s="50">
        <v>0.11269999999999999</v>
      </c>
    </row>
    <row r="70" spans="2:8" ht="16.5" thickBot="1">
      <c r="B70" s="780"/>
      <c r="C70" s="780"/>
      <c r="D70" s="22"/>
      <c r="E70" s="7"/>
      <c r="F70" s="22"/>
      <c r="G70" s="7"/>
    </row>
    <row r="71" spans="2:8" ht="16.5" thickBot="1">
      <c r="B71" s="764" t="s">
        <v>50</v>
      </c>
      <c r="C71" s="764"/>
      <c r="D71" s="144"/>
      <c r="E71" s="143"/>
      <c r="F71" s="144"/>
      <c r="G71" s="143"/>
      <c r="H71" s="8"/>
    </row>
    <row r="72" spans="2:8" ht="33" customHeight="1" thickBot="1">
      <c r="B72" s="760" t="s">
        <v>51</v>
      </c>
      <c r="C72" s="760"/>
      <c r="D72" s="142">
        <f>'[2]Own funds disclosure'!D72</f>
        <v>203</v>
      </c>
      <c r="E72" s="143">
        <v>920</v>
      </c>
      <c r="F72" s="142">
        <f>'[2]Own funds disclosure'!F72</f>
        <v>203</v>
      </c>
      <c r="G72" s="143">
        <v>920</v>
      </c>
      <c r="H72" s="8"/>
    </row>
    <row r="73" spans="2:8" ht="33" customHeight="1" thickBot="1">
      <c r="B73" s="760" t="s">
        <v>52</v>
      </c>
      <c r="C73" s="760"/>
      <c r="D73" s="142">
        <f>'[2]Own funds disclosure'!D73</f>
        <v>0</v>
      </c>
      <c r="E73" s="143">
        <v>3649</v>
      </c>
      <c r="F73" s="142">
        <f>'[2]Own funds disclosure'!F73</f>
        <v>0</v>
      </c>
      <c r="G73" s="143">
        <v>3649</v>
      </c>
      <c r="H73" s="8"/>
    </row>
    <row r="74" spans="2:8" ht="33" customHeight="1">
      <c r="B74" s="761" t="s">
        <v>53</v>
      </c>
      <c r="C74" s="761"/>
      <c r="D74" s="263">
        <f>'[2]Own funds disclosure'!D74</f>
        <v>577</v>
      </c>
      <c r="E74" s="264">
        <v>661</v>
      </c>
      <c r="F74" s="263">
        <f>'[2]Own funds disclosure'!F74</f>
        <v>577</v>
      </c>
      <c r="G74" s="264">
        <v>661</v>
      </c>
    </row>
    <row r="75" spans="2:8">
      <c r="B75" s="780"/>
      <c r="C75" s="780"/>
      <c r="D75" s="10"/>
      <c r="E75" s="7"/>
      <c r="F75" s="10"/>
      <c r="G75" s="7"/>
    </row>
    <row r="76" spans="2:8" ht="16.5" thickBot="1">
      <c r="B76" s="786" t="s">
        <v>54</v>
      </c>
      <c r="C76" s="786"/>
      <c r="D76" s="10"/>
      <c r="E76" s="7"/>
      <c r="F76" s="10"/>
      <c r="G76" s="7"/>
      <c r="H76" s="8"/>
    </row>
    <row r="77" spans="2:8" ht="16.5" thickBot="1">
      <c r="B77" s="760" t="s">
        <v>55</v>
      </c>
      <c r="C77" s="760"/>
      <c r="D77" s="142">
        <f>'[2]Own funds disclosure'!D77</f>
        <v>0</v>
      </c>
      <c r="E77" s="143">
        <v>120</v>
      </c>
      <c r="F77" s="142">
        <f>'[2]Own funds disclosure'!F77</f>
        <v>0</v>
      </c>
      <c r="G77" s="143">
        <v>120</v>
      </c>
      <c r="H77" s="8"/>
    </row>
    <row r="78" spans="2:8" ht="14.25" customHeight="1">
      <c r="B78" s="761" t="s">
        <v>56</v>
      </c>
      <c r="C78" s="761"/>
      <c r="D78" s="263">
        <f>'[2]Own funds disclosure'!D78</f>
        <v>728</v>
      </c>
      <c r="E78" s="264">
        <v>805</v>
      </c>
      <c r="F78" s="263">
        <f>'[2]Own funds disclosure'!F78</f>
        <v>728</v>
      </c>
      <c r="G78" s="264">
        <v>805</v>
      </c>
    </row>
    <row r="79" spans="2:8">
      <c r="B79" s="780"/>
      <c r="C79" s="780"/>
      <c r="D79" s="10"/>
      <c r="E79" s="7"/>
      <c r="F79" s="10"/>
      <c r="G79" s="7"/>
    </row>
    <row r="80" spans="2:8" ht="16.5" thickBot="1">
      <c r="B80" s="786" t="s">
        <v>57</v>
      </c>
      <c r="C80" s="786"/>
      <c r="D80" s="10"/>
      <c r="E80" s="7"/>
      <c r="F80" s="10"/>
      <c r="G80" s="7"/>
      <c r="H80" s="8"/>
    </row>
    <row r="81" spans="2:12" ht="16.5" thickBot="1">
      <c r="B81" s="760" t="s">
        <v>58</v>
      </c>
      <c r="C81" s="760"/>
      <c r="D81" s="142">
        <f>'[2]Own funds disclosure'!D81</f>
        <v>2721</v>
      </c>
      <c r="E81" s="143">
        <v>3401</v>
      </c>
      <c r="F81" s="142">
        <f>'[2]Own funds disclosure'!F81</f>
        <v>0</v>
      </c>
      <c r="G81" s="143">
        <v>0</v>
      </c>
      <c r="H81" s="8"/>
    </row>
    <row r="82" spans="2:12" ht="15" customHeight="1" thickBot="1">
      <c r="B82" s="760" t="s">
        <v>59</v>
      </c>
      <c r="C82" s="760"/>
      <c r="D82" s="142">
        <f>'[2]Own funds disclosure'!D82</f>
        <v>336</v>
      </c>
      <c r="E82" s="143">
        <v>176</v>
      </c>
      <c r="F82" s="142">
        <f>'[2]Own funds disclosure'!F82</f>
        <v>0</v>
      </c>
      <c r="G82" s="143">
        <v>0</v>
      </c>
      <c r="H82" s="8"/>
    </row>
    <row r="83" spans="2:12" ht="15" customHeight="1">
      <c r="B83" s="761" t="s">
        <v>60</v>
      </c>
      <c r="C83" s="761"/>
      <c r="D83" s="265">
        <f>'[2]Own funds disclosure'!D83</f>
        <v>2649</v>
      </c>
      <c r="E83" s="266">
        <v>3312</v>
      </c>
      <c r="F83" s="182">
        <f>'[2]Own funds disclosure'!F83</f>
        <v>0</v>
      </c>
      <c r="G83" s="183">
        <v>0</v>
      </c>
    </row>
    <row r="84" spans="2:12">
      <c r="B84" s="9"/>
      <c r="C84" s="5"/>
      <c r="D84" s="22"/>
      <c r="E84" s="7"/>
      <c r="F84" s="22"/>
      <c r="G84" s="7"/>
    </row>
    <row r="85" spans="2:12" s="458" customFormat="1" ht="11.25" customHeight="1">
      <c r="B85" s="785" t="s">
        <v>360</v>
      </c>
      <c r="C85" s="785"/>
      <c r="D85" s="785"/>
      <c r="E85" s="785"/>
      <c r="F85" s="785"/>
      <c r="G85" s="785"/>
      <c r="H85" s="785"/>
      <c r="I85" s="785"/>
    </row>
    <row r="86" spans="2:12" s="458" customFormat="1" ht="11.25" customHeight="1">
      <c r="B86" s="785" t="s">
        <v>361</v>
      </c>
      <c r="C86" s="785"/>
      <c r="D86" s="785"/>
      <c r="E86" s="785"/>
      <c r="F86" s="785"/>
      <c r="G86" s="785"/>
      <c r="H86" s="785"/>
      <c r="I86" s="785"/>
    </row>
    <row r="89" spans="2:12" ht="15.75" customHeight="1">
      <c r="B89" s="41" t="s">
        <v>119</v>
      </c>
      <c r="G89" s="41"/>
    </row>
    <row r="90" spans="2:12" ht="21.95" customHeight="1">
      <c r="B90" s="41" t="s">
        <v>159</v>
      </c>
      <c r="C90" s="1"/>
      <c r="D90" s="2"/>
      <c r="E90" s="2"/>
      <c r="F90" s="2"/>
      <c r="G90" s="41"/>
    </row>
    <row r="91" spans="2:12" s="201" customFormat="1" ht="34.5" customHeight="1">
      <c r="B91" s="789" t="s">
        <v>410</v>
      </c>
      <c r="C91" s="790"/>
      <c r="D91" s="790"/>
      <c r="E91" s="790"/>
      <c r="F91" s="790"/>
      <c r="G91" s="790"/>
      <c r="H91" s="790"/>
      <c r="I91" s="790"/>
      <c r="J91" s="790"/>
      <c r="K91" s="790"/>
      <c r="L91" s="790"/>
    </row>
    <row r="92" spans="2:12" ht="12" customHeight="1">
      <c r="B92" s="41"/>
      <c r="C92" s="1"/>
      <c r="D92" s="2"/>
      <c r="E92" s="2"/>
      <c r="F92" s="2"/>
      <c r="G92" s="41"/>
    </row>
    <row r="93" spans="2:12" ht="21.95" customHeight="1">
      <c r="B93" s="41" t="s">
        <v>348</v>
      </c>
      <c r="C93" s="1"/>
      <c r="D93" s="2"/>
      <c r="E93" s="2"/>
      <c r="F93" s="2"/>
      <c r="G93" s="2"/>
    </row>
    <row r="94" spans="2:12">
      <c r="B94" s="74"/>
      <c r="C94" s="74"/>
      <c r="D94" s="74"/>
      <c r="E94" s="787" t="s">
        <v>125</v>
      </c>
      <c r="F94" s="788"/>
      <c r="G94" s="788"/>
      <c r="H94" s="788"/>
      <c r="I94" s="788"/>
      <c r="J94" s="74"/>
      <c r="K94" s="74"/>
      <c r="L94" s="74"/>
    </row>
    <row r="95" spans="2:12" ht="72.75">
      <c r="B95" s="93" t="s">
        <v>126</v>
      </c>
      <c r="C95" s="93" t="s">
        <v>127</v>
      </c>
      <c r="D95" s="91" t="s">
        <v>128</v>
      </c>
      <c r="E95" s="102" t="s">
        <v>362</v>
      </c>
      <c r="F95" s="102" t="s">
        <v>129</v>
      </c>
      <c r="G95" s="102" t="s">
        <v>130</v>
      </c>
      <c r="H95" s="102" t="s">
        <v>131</v>
      </c>
      <c r="I95" s="102" t="s">
        <v>132</v>
      </c>
      <c r="J95" s="91" t="s">
        <v>133</v>
      </c>
      <c r="K95" s="91" t="s">
        <v>134</v>
      </c>
    </row>
    <row r="96" spans="2:12" ht="16.5" thickBot="1">
      <c r="B96" s="104"/>
      <c r="C96" s="167" t="s">
        <v>135</v>
      </c>
      <c r="D96" s="168"/>
      <c r="E96" s="168"/>
      <c r="F96" s="168"/>
      <c r="G96" s="168"/>
      <c r="H96" s="168"/>
      <c r="I96" s="168"/>
      <c r="J96" s="168"/>
      <c r="K96" s="168"/>
    </row>
    <row r="97" spans="2:11" ht="16.5" thickBot="1">
      <c r="B97" s="169"/>
      <c r="C97" s="169" t="s">
        <v>3</v>
      </c>
      <c r="D97" s="170">
        <f>'[2]Own funds disclosure'!D97</f>
        <v>2174</v>
      </c>
      <c r="E97" s="170"/>
      <c r="F97" s="170"/>
      <c r="G97" s="170"/>
      <c r="H97" s="170"/>
      <c r="I97" s="170"/>
      <c r="J97" s="170"/>
      <c r="K97" s="170"/>
    </row>
    <row r="98" spans="2:11" ht="16.5" thickBot="1">
      <c r="B98" s="169" t="s">
        <v>136</v>
      </c>
      <c r="C98" s="171" t="s">
        <v>4</v>
      </c>
      <c r="D98" s="170"/>
      <c r="E98" s="170"/>
      <c r="F98" s="170"/>
      <c r="G98" s="170"/>
      <c r="H98" s="170"/>
      <c r="I98" s="170"/>
      <c r="J98" s="170"/>
      <c r="K98" s="170"/>
    </row>
    <row r="99" spans="2:11" ht="16.5" thickBot="1">
      <c r="B99" s="169" t="s">
        <v>137</v>
      </c>
      <c r="C99" s="171" t="s">
        <v>5</v>
      </c>
      <c r="D99" s="170"/>
      <c r="E99" s="170"/>
      <c r="F99" s="170"/>
      <c r="G99" s="170"/>
      <c r="H99" s="170"/>
      <c r="I99" s="170"/>
      <c r="J99" s="170"/>
      <c r="K99" s="170"/>
    </row>
    <row r="100" spans="2:11" ht="16.5" thickBot="1">
      <c r="B100" s="169" t="s">
        <v>138</v>
      </c>
      <c r="C100" s="169" t="s">
        <v>6</v>
      </c>
      <c r="D100" s="170"/>
      <c r="E100" s="170"/>
      <c r="F100" s="170"/>
      <c r="G100" s="170"/>
      <c r="H100" s="170"/>
      <c r="I100" s="170"/>
      <c r="J100" s="170"/>
      <c r="K100" s="170"/>
    </row>
    <row r="101" spans="2:11" ht="16.5" thickBot="1">
      <c r="B101" s="169" t="s">
        <v>139</v>
      </c>
      <c r="C101" s="169" t="s">
        <v>7</v>
      </c>
      <c r="D101" s="170"/>
      <c r="E101" s="170"/>
      <c r="F101" s="170"/>
      <c r="G101" s="170"/>
      <c r="H101" s="170"/>
      <c r="I101" s="170"/>
      <c r="J101" s="170"/>
      <c r="K101" s="170"/>
    </row>
    <row r="102" spans="2:11" ht="16.5" thickBot="1">
      <c r="B102" s="169"/>
      <c r="C102" s="169"/>
      <c r="D102" s="170"/>
      <c r="E102" s="170"/>
      <c r="F102" s="170"/>
      <c r="G102" s="170"/>
      <c r="H102" s="170"/>
      <c r="I102" s="170"/>
      <c r="J102" s="170"/>
      <c r="K102" s="170"/>
    </row>
    <row r="103" spans="2:11" ht="16.5" thickBot="1">
      <c r="B103" s="169"/>
      <c r="C103" s="172" t="s">
        <v>10</v>
      </c>
      <c r="D103" s="170"/>
      <c r="E103" s="170"/>
      <c r="F103" s="170"/>
      <c r="G103" s="170"/>
      <c r="H103" s="170"/>
      <c r="I103" s="170"/>
      <c r="J103" s="170"/>
      <c r="K103" s="170"/>
    </row>
    <row r="104" spans="2:11" ht="16.5" thickBot="1">
      <c r="B104" s="169"/>
      <c r="C104" s="169" t="s">
        <v>11</v>
      </c>
      <c r="D104" s="170"/>
      <c r="E104" s="170"/>
      <c r="F104" s="170"/>
      <c r="G104" s="170"/>
      <c r="H104" s="170"/>
      <c r="I104" s="170"/>
      <c r="J104" s="170"/>
      <c r="K104" s="170"/>
    </row>
    <row r="105" spans="2:11" ht="16.5" thickBot="1">
      <c r="B105" s="169" t="s">
        <v>140</v>
      </c>
      <c r="C105" s="169" t="s">
        <v>12</v>
      </c>
      <c r="D105" s="170"/>
      <c r="E105" s="170"/>
      <c r="F105" s="170"/>
      <c r="G105" s="170"/>
      <c r="H105" s="170"/>
      <c r="I105" s="170"/>
      <c r="J105" s="170"/>
      <c r="K105" s="170"/>
    </row>
    <row r="106" spans="2:11" ht="24.75" thickBot="1">
      <c r="B106" s="169" t="s">
        <v>141</v>
      </c>
      <c r="C106" s="169" t="s">
        <v>142</v>
      </c>
      <c r="D106" s="170"/>
      <c r="E106" s="170"/>
      <c r="F106" s="170"/>
      <c r="G106" s="170"/>
      <c r="H106" s="170"/>
      <c r="I106" s="170"/>
      <c r="J106" s="170"/>
      <c r="K106" s="170"/>
    </row>
    <row r="107" spans="2:11" ht="16.5" thickBot="1">
      <c r="B107" s="173"/>
      <c r="C107" s="173" t="s">
        <v>14</v>
      </c>
      <c r="D107" s="170"/>
      <c r="E107" s="170"/>
      <c r="F107" s="170"/>
      <c r="G107" s="170"/>
      <c r="H107" s="170"/>
      <c r="I107" s="170"/>
      <c r="J107" s="170"/>
      <c r="K107" s="170"/>
    </row>
    <row r="108" spans="2:11" ht="16.5" thickBot="1">
      <c r="B108" s="173"/>
      <c r="C108" s="173" t="s">
        <v>15</v>
      </c>
      <c r="D108" s="170"/>
      <c r="E108" s="170"/>
      <c r="F108" s="170"/>
      <c r="G108" s="170"/>
      <c r="H108" s="170"/>
      <c r="I108" s="170"/>
      <c r="J108" s="170"/>
      <c r="K108" s="170"/>
    </row>
    <row r="109" spans="2:11" ht="16.5" thickBot="1">
      <c r="B109" s="169"/>
      <c r="C109" s="169" t="s">
        <v>16</v>
      </c>
      <c r="D109" s="170"/>
      <c r="E109" s="170"/>
      <c r="F109" s="170"/>
      <c r="G109" s="170"/>
      <c r="H109" s="170"/>
      <c r="I109" s="170"/>
      <c r="J109" s="170"/>
      <c r="K109" s="170"/>
    </row>
    <row r="110" spans="2:11" ht="16.5" thickBot="1">
      <c r="B110" s="169" t="s">
        <v>143</v>
      </c>
      <c r="C110" s="169" t="s">
        <v>17</v>
      </c>
      <c r="D110" s="170"/>
      <c r="E110" s="170"/>
      <c r="F110" s="170"/>
      <c r="G110" s="170"/>
      <c r="H110" s="170"/>
      <c r="I110" s="170"/>
      <c r="J110" s="170"/>
      <c r="K110" s="170"/>
    </row>
    <row r="111" spans="2:11" ht="36.75" thickBot="1">
      <c r="B111" s="169" t="s">
        <v>144</v>
      </c>
      <c r="C111" s="169" t="s">
        <v>145</v>
      </c>
      <c r="D111" s="170"/>
      <c r="E111" s="170"/>
      <c r="F111" s="170"/>
      <c r="G111" s="170"/>
      <c r="H111" s="170"/>
      <c r="I111" s="170"/>
      <c r="J111" s="170"/>
      <c r="K111" s="170"/>
    </row>
    <row r="112" spans="2:11" ht="24.75" thickBot="1">
      <c r="B112" s="169"/>
      <c r="C112" s="169" t="s">
        <v>146</v>
      </c>
      <c r="D112" s="170"/>
      <c r="E112" s="170"/>
      <c r="F112" s="170"/>
      <c r="G112" s="170"/>
      <c r="H112" s="170"/>
      <c r="I112" s="170"/>
      <c r="J112" s="170"/>
      <c r="K112" s="170"/>
    </row>
    <row r="113" spans="2:11">
      <c r="B113" s="104"/>
      <c r="C113" s="104" t="s">
        <v>8</v>
      </c>
      <c r="D113" s="168"/>
      <c r="E113" s="168"/>
      <c r="F113" s="168"/>
      <c r="G113" s="168"/>
      <c r="H113" s="168"/>
      <c r="I113" s="168"/>
      <c r="J113" s="168"/>
      <c r="K113" s="168"/>
    </row>
    <row r="114" spans="2:11" ht="16.5" thickBot="1">
      <c r="B114" s="78"/>
      <c r="C114" s="79" t="s">
        <v>147</v>
      </c>
      <c r="D114" s="80"/>
      <c r="E114" s="80"/>
      <c r="F114" s="80"/>
      <c r="G114" s="80"/>
      <c r="H114" s="80"/>
      <c r="I114" s="80"/>
      <c r="J114" s="80"/>
      <c r="K114" s="80"/>
    </row>
    <row r="115" spans="2:11" ht="17.25" thickTop="1" thickBot="1">
      <c r="B115" s="104"/>
      <c r="C115" s="104"/>
      <c r="D115" s="168"/>
      <c r="E115" s="168"/>
      <c r="F115" s="168"/>
      <c r="G115" s="168"/>
      <c r="H115" s="168"/>
      <c r="I115" s="168"/>
      <c r="J115" s="168"/>
      <c r="K115" s="168"/>
    </row>
    <row r="116" spans="2:11" ht="16.5" thickBot="1">
      <c r="B116" s="173"/>
      <c r="C116" s="174" t="s">
        <v>148</v>
      </c>
      <c r="D116" s="170"/>
      <c r="E116" s="170"/>
      <c r="F116" s="170"/>
      <c r="G116" s="170"/>
      <c r="H116" s="170"/>
      <c r="I116" s="170"/>
      <c r="J116" s="170"/>
      <c r="K116" s="170"/>
    </row>
    <row r="117" spans="2:11" ht="16.5" thickBot="1">
      <c r="B117" s="175" t="s">
        <v>149</v>
      </c>
      <c r="C117" s="176" t="s">
        <v>150</v>
      </c>
      <c r="D117" s="170"/>
      <c r="E117" s="170"/>
      <c r="F117" s="170"/>
      <c r="G117" s="170"/>
      <c r="H117" s="170"/>
      <c r="I117" s="170"/>
      <c r="J117" s="170"/>
      <c r="K117" s="170"/>
    </row>
    <row r="118" spans="2:11" ht="24.75" thickBot="1">
      <c r="B118" s="173" t="s">
        <v>151</v>
      </c>
      <c r="C118" s="173" t="s">
        <v>24</v>
      </c>
      <c r="D118" s="170"/>
      <c r="E118" s="170"/>
      <c r="F118" s="170"/>
      <c r="G118" s="170"/>
      <c r="H118" s="170"/>
      <c r="I118" s="170"/>
      <c r="J118" s="170"/>
      <c r="K118" s="170"/>
    </row>
    <row r="119" spans="2:11" ht="24.75" thickBot="1">
      <c r="B119" s="169" t="s">
        <v>151</v>
      </c>
      <c r="C119" s="169" t="s">
        <v>25</v>
      </c>
      <c r="D119" s="170"/>
      <c r="E119" s="170"/>
      <c r="F119" s="170"/>
      <c r="G119" s="170"/>
      <c r="H119" s="170"/>
      <c r="I119" s="170"/>
      <c r="J119" s="170"/>
      <c r="K119" s="170"/>
    </row>
    <row r="120" spans="2:11" ht="9.75" customHeight="1" thickBot="1">
      <c r="B120" s="169"/>
      <c r="C120" s="169"/>
      <c r="D120" s="170"/>
      <c r="E120" s="170"/>
      <c r="F120" s="170"/>
      <c r="G120" s="170"/>
      <c r="H120" s="170"/>
      <c r="I120" s="170"/>
      <c r="J120" s="170"/>
      <c r="K120" s="170"/>
    </row>
    <row r="121" spans="2:11" ht="16.5" thickBot="1">
      <c r="B121" s="169"/>
      <c r="C121" s="177" t="s">
        <v>152</v>
      </c>
      <c r="D121" s="170"/>
      <c r="E121" s="170"/>
      <c r="F121" s="170"/>
      <c r="G121" s="170"/>
      <c r="H121" s="170"/>
      <c r="I121" s="170"/>
      <c r="J121" s="170"/>
      <c r="K121" s="170"/>
    </row>
    <row r="122" spans="2:11" ht="24">
      <c r="B122" s="104" t="s">
        <v>153</v>
      </c>
      <c r="C122" s="104" t="s">
        <v>339</v>
      </c>
      <c r="D122" s="168"/>
      <c r="E122" s="168"/>
      <c r="F122" s="168"/>
      <c r="G122" s="168"/>
      <c r="H122" s="168"/>
      <c r="I122" s="168"/>
      <c r="J122" s="168"/>
      <c r="K122" s="168"/>
    </row>
    <row r="123" spans="2:11" ht="16.5" thickBot="1">
      <c r="B123" s="113"/>
      <c r="C123" s="112" t="s">
        <v>154</v>
      </c>
      <c r="D123" s="114"/>
      <c r="E123" s="114"/>
      <c r="F123" s="114"/>
      <c r="G123" s="114"/>
      <c r="H123" s="114"/>
      <c r="I123" s="114"/>
      <c r="J123" s="114"/>
      <c r="K123" s="114"/>
    </row>
    <row r="124" spans="2:11" ht="17.25" thickTop="1" thickBot="1">
      <c r="B124" s="115"/>
      <c r="C124" s="105" t="s">
        <v>33</v>
      </c>
      <c r="D124" s="116"/>
      <c r="E124" s="116"/>
      <c r="F124" s="116"/>
      <c r="G124" s="116"/>
      <c r="H124" s="116"/>
      <c r="I124" s="116"/>
      <c r="J124" s="116"/>
      <c r="K124" s="116"/>
    </row>
    <row r="125" spans="2:11" ht="17.25" thickTop="1" thickBot="1">
      <c r="B125" s="178"/>
      <c r="C125" s="178"/>
      <c r="D125" s="179"/>
      <c r="E125" s="179"/>
      <c r="F125" s="179"/>
      <c r="G125" s="179"/>
      <c r="H125" s="179"/>
      <c r="I125" s="179"/>
      <c r="J125" s="179"/>
      <c r="K125" s="179"/>
    </row>
    <row r="126" spans="2:11" ht="16.5" thickBot="1">
      <c r="B126" s="173"/>
      <c r="C126" s="174" t="s">
        <v>155</v>
      </c>
      <c r="D126" s="170"/>
      <c r="E126" s="170"/>
      <c r="F126" s="170"/>
      <c r="G126" s="170"/>
      <c r="H126" s="170"/>
      <c r="I126" s="170"/>
      <c r="J126" s="170"/>
      <c r="K126" s="170"/>
    </row>
    <row r="127" spans="2:11" ht="16.5" thickBot="1">
      <c r="B127" s="175" t="s">
        <v>151</v>
      </c>
      <c r="C127" s="176" t="s">
        <v>3</v>
      </c>
      <c r="D127" s="170"/>
      <c r="E127" s="170"/>
      <c r="F127" s="170"/>
      <c r="G127" s="170"/>
      <c r="H127" s="170"/>
      <c r="I127" s="170"/>
      <c r="J127" s="170"/>
      <c r="K127" s="170"/>
    </row>
    <row r="128" spans="2:11" ht="25.5" thickTop="1" thickBot="1">
      <c r="B128" s="169" t="s">
        <v>151</v>
      </c>
      <c r="C128" s="81" t="s">
        <v>210</v>
      </c>
      <c r="D128" s="170"/>
      <c r="E128" s="170"/>
      <c r="F128" s="170"/>
      <c r="G128" s="170"/>
      <c r="H128" s="170"/>
      <c r="I128" s="170"/>
      <c r="J128" s="170"/>
      <c r="K128" s="170"/>
    </row>
    <row r="129" spans="2:12" ht="24.75" thickBot="1">
      <c r="B129" s="169" t="s">
        <v>151</v>
      </c>
      <c r="C129" s="169" t="s">
        <v>36</v>
      </c>
      <c r="D129" s="170"/>
      <c r="E129" s="170"/>
      <c r="F129" s="170"/>
      <c r="G129" s="170"/>
      <c r="H129" s="170"/>
      <c r="I129" s="170"/>
      <c r="J129" s="170"/>
      <c r="K129" s="170"/>
    </row>
    <row r="130" spans="2:12" ht="16.5" thickBot="1">
      <c r="B130" s="169"/>
      <c r="C130" s="169" t="s">
        <v>37</v>
      </c>
      <c r="D130" s="170"/>
      <c r="E130" s="170"/>
      <c r="F130" s="170"/>
      <c r="G130" s="170"/>
      <c r="H130" s="170"/>
      <c r="I130" s="170"/>
      <c r="J130" s="170"/>
      <c r="K130" s="170"/>
    </row>
    <row r="131" spans="2:12" ht="9.75" customHeight="1" thickBot="1">
      <c r="B131" s="169"/>
      <c r="C131" s="169"/>
      <c r="D131" s="170"/>
      <c r="E131" s="170"/>
      <c r="F131" s="170"/>
      <c r="G131" s="170"/>
      <c r="H131" s="170"/>
      <c r="I131" s="170"/>
      <c r="J131" s="170"/>
      <c r="K131" s="170"/>
    </row>
    <row r="132" spans="2:12" ht="16.5" thickBot="1">
      <c r="B132" s="169"/>
      <c r="C132" s="177" t="s">
        <v>156</v>
      </c>
      <c r="D132" s="170"/>
      <c r="E132" s="170"/>
      <c r="F132" s="170"/>
      <c r="G132" s="170"/>
      <c r="H132" s="170"/>
      <c r="I132" s="170"/>
      <c r="J132" s="170"/>
      <c r="K132" s="170"/>
    </row>
    <row r="133" spans="2:12" ht="24.75" thickBot="1">
      <c r="B133" s="176" t="s">
        <v>157</v>
      </c>
      <c r="C133" s="176" t="s">
        <v>158</v>
      </c>
      <c r="D133" s="170"/>
      <c r="E133" s="170"/>
      <c r="F133" s="170"/>
      <c r="G133" s="170"/>
      <c r="H133" s="170"/>
      <c r="I133" s="170"/>
      <c r="J133" s="170"/>
      <c r="K133" s="170"/>
    </row>
    <row r="134" spans="2:12" ht="24">
      <c r="B134" s="104" t="s">
        <v>153</v>
      </c>
      <c r="C134" s="104" t="s">
        <v>158</v>
      </c>
      <c r="D134" s="168"/>
      <c r="E134" s="168"/>
      <c r="F134" s="168"/>
      <c r="G134" s="168"/>
      <c r="H134" s="168"/>
      <c r="I134" s="168"/>
      <c r="J134" s="168"/>
      <c r="K134" s="168"/>
    </row>
    <row r="135" spans="2:12" ht="16.5" thickBot="1">
      <c r="B135" s="113"/>
      <c r="C135" s="112" t="s">
        <v>42</v>
      </c>
      <c r="D135" s="114"/>
      <c r="E135" s="114"/>
      <c r="F135" s="114"/>
      <c r="G135" s="114"/>
      <c r="H135" s="114"/>
      <c r="I135" s="114"/>
      <c r="J135" s="114"/>
      <c r="K135" s="114"/>
    </row>
    <row r="136" spans="2:12" ht="17.25" thickTop="1" thickBot="1">
      <c r="B136" s="115"/>
      <c r="C136" s="105" t="s">
        <v>43</v>
      </c>
      <c r="D136" s="116"/>
      <c r="E136" s="116"/>
      <c r="F136" s="116"/>
      <c r="G136" s="116"/>
      <c r="H136" s="116"/>
      <c r="I136" s="116"/>
      <c r="J136" s="116"/>
      <c r="K136" s="116"/>
    </row>
    <row r="137" spans="2:12" ht="16.5" thickTop="1"/>
    <row r="138" spans="2:12" s="200" customFormat="1" ht="14.25" customHeight="1">
      <c r="B138" s="791" t="s">
        <v>340</v>
      </c>
      <c r="C138" s="792"/>
      <c r="D138" s="792"/>
      <c r="E138" s="792"/>
      <c r="F138" s="792"/>
      <c r="G138" s="792"/>
      <c r="H138" s="792"/>
      <c r="I138" s="792"/>
      <c r="J138" s="792"/>
      <c r="K138" s="792"/>
      <c r="L138" s="211"/>
    </row>
    <row r="139" spans="2:12" s="200" customFormat="1" ht="14.25" customHeight="1">
      <c r="B139" s="791" t="s">
        <v>341</v>
      </c>
      <c r="C139" s="792"/>
      <c r="D139" s="792"/>
      <c r="E139" s="792"/>
      <c r="F139" s="792"/>
      <c r="G139" s="792"/>
      <c r="H139" s="792"/>
      <c r="I139" s="792"/>
      <c r="J139" s="792"/>
      <c r="K139" s="792"/>
      <c r="L139" s="211"/>
    </row>
    <row r="140" spans="2:12" s="200" customFormat="1" ht="14.25" customHeight="1">
      <c r="B140" s="791" t="s">
        <v>342</v>
      </c>
      <c r="C140" s="792"/>
      <c r="D140" s="792"/>
      <c r="E140" s="792"/>
      <c r="F140" s="792"/>
      <c r="G140" s="792"/>
      <c r="H140" s="792"/>
      <c r="I140" s="792"/>
      <c r="J140" s="792"/>
      <c r="K140" s="792"/>
    </row>
    <row r="141" spans="2:12" s="200" customFormat="1" ht="14.25" customHeight="1">
      <c r="B141" s="791" t="s">
        <v>411</v>
      </c>
      <c r="C141" s="792"/>
      <c r="D141" s="792"/>
      <c r="E141" s="792"/>
      <c r="F141" s="792"/>
      <c r="G141" s="792"/>
      <c r="H141" s="792"/>
      <c r="I141" s="792"/>
      <c r="J141" s="792"/>
      <c r="K141" s="792"/>
    </row>
    <row r="142" spans="2:12" s="200" customFormat="1" ht="14.25" customHeight="1">
      <c r="B142" s="791" t="s">
        <v>412</v>
      </c>
      <c r="C142" s="792"/>
      <c r="D142" s="792"/>
      <c r="E142" s="792"/>
      <c r="F142" s="792"/>
      <c r="G142" s="792"/>
      <c r="H142" s="792"/>
      <c r="I142" s="792"/>
      <c r="J142" s="792"/>
      <c r="K142" s="792"/>
    </row>
    <row r="143" spans="2:12" s="200" customFormat="1" ht="27" customHeight="1">
      <c r="B143" s="791" t="s">
        <v>413</v>
      </c>
      <c r="C143" s="792"/>
      <c r="D143" s="792"/>
      <c r="E143" s="792"/>
      <c r="F143" s="792"/>
      <c r="G143" s="792"/>
      <c r="H143" s="792"/>
      <c r="I143" s="792"/>
      <c r="J143" s="792"/>
      <c r="K143" s="792"/>
    </row>
    <row r="144" spans="2:12" s="200" customFormat="1" ht="14.25" customHeight="1">
      <c r="B144" s="791" t="s">
        <v>343</v>
      </c>
      <c r="C144" s="792"/>
      <c r="D144" s="792"/>
      <c r="E144" s="792"/>
      <c r="F144" s="792"/>
      <c r="G144" s="792"/>
      <c r="H144" s="792"/>
      <c r="I144" s="792"/>
      <c r="J144" s="792"/>
      <c r="K144" s="792"/>
    </row>
    <row r="145" spans="2:11" s="200" customFormat="1" ht="14.25" customHeight="1">
      <c r="B145" s="791" t="s">
        <v>414</v>
      </c>
      <c r="C145" s="792"/>
      <c r="D145" s="792"/>
      <c r="E145" s="792"/>
      <c r="F145" s="792"/>
      <c r="G145" s="792"/>
      <c r="H145" s="792"/>
      <c r="I145" s="792"/>
      <c r="J145" s="792"/>
      <c r="K145" s="792"/>
    </row>
    <row r="146" spans="2:11" s="200" customFormat="1" ht="14.25" customHeight="1">
      <c r="B146" s="791" t="s">
        <v>344</v>
      </c>
      <c r="C146" s="792"/>
      <c r="D146" s="792"/>
      <c r="E146" s="792"/>
      <c r="F146" s="792"/>
      <c r="G146" s="792"/>
      <c r="H146" s="792"/>
      <c r="I146" s="792"/>
      <c r="J146" s="792"/>
      <c r="K146" s="792"/>
    </row>
    <row r="147" spans="2:11" s="200" customFormat="1" ht="38.25" customHeight="1">
      <c r="B147" s="791" t="s">
        <v>415</v>
      </c>
      <c r="C147" s="792"/>
      <c r="D147" s="792"/>
      <c r="E147" s="792"/>
      <c r="F147" s="792"/>
      <c r="G147" s="792"/>
      <c r="H147" s="792"/>
      <c r="I147" s="792"/>
      <c r="J147" s="792"/>
      <c r="K147" s="792"/>
    </row>
    <row r="148" spans="2:11" s="200" customFormat="1" ht="14.25" customHeight="1">
      <c r="B148" s="791" t="s">
        <v>416</v>
      </c>
      <c r="C148" s="792"/>
      <c r="D148" s="792"/>
      <c r="E148" s="792"/>
      <c r="F148" s="792"/>
      <c r="G148" s="792"/>
      <c r="H148" s="792"/>
      <c r="I148" s="792"/>
      <c r="J148" s="792"/>
      <c r="K148" s="792"/>
    </row>
    <row r="149" spans="2:11" s="200" customFormat="1" ht="14.25" customHeight="1">
      <c r="B149" s="791" t="s">
        <v>417</v>
      </c>
      <c r="C149" s="792"/>
      <c r="D149" s="792"/>
      <c r="E149" s="792"/>
      <c r="F149" s="792"/>
      <c r="G149" s="792"/>
      <c r="H149" s="792"/>
      <c r="I149" s="792"/>
      <c r="J149" s="792"/>
      <c r="K149" s="792"/>
    </row>
    <row r="150" spans="2:11" s="200" customFormat="1" ht="14.25" customHeight="1">
      <c r="B150" s="791" t="s">
        <v>345</v>
      </c>
      <c r="C150" s="792"/>
      <c r="D150" s="792"/>
      <c r="E150" s="792"/>
      <c r="F150" s="792"/>
      <c r="G150" s="792"/>
      <c r="H150" s="792"/>
      <c r="I150" s="792"/>
      <c r="J150" s="792"/>
      <c r="K150" s="792"/>
    </row>
    <row r="151" spans="2:11" s="200" customFormat="1" ht="11.25"/>
    <row r="152" spans="2:11" s="201" customFormat="1" ht="12"/>
    <row r="153" spans="2:11" s="201" customFormat="1" ht="60">
      <c r="B153" s="440" t="s">
        <v>127</v>
      </c>
      <c r="C153" s="441"/>
      <c r="D153" s="441"/>
      <c r="E153" s="216" t="s">
        <v>222</v>
      </c>
    </row>
    <row r="154" spans="2:11" s="200" customFormat="1" ht="15" customHeight="1" thickBot="1">
      <c r="B154" s="442" t="s">
        <v>24</v>
      </c>
      <c r="C154" s="443"/>
      <c r="D154" s="444"/>
      <c r="E154" s="445"/>
      <c r="F154" s="201"/>
    </row>
    <row r="155" spans="2:11" s="200" customFormat="1" ht="15" customHeight="1" thickBot="1">
      <c r="B155" s="243" t="s">
        <v>25</v>
      </c>
      <c r="C155" s="242"/>
      <c r="D155" s="202"/>
      <c r="E155" s="214"/>
      <c r="F155" s="201"/>
    </row>
    <row r="156" spans="2:11" s="200" customFormat="1" ht="15" customHeight="1" thickBot="1">
      <c r="B156" s="243" t="s">
        <v>3</v>
      </c>
      <c r="C156" s="242"/>
      <c r="D156" s="202"/>
      <c r="E156" s="214"/>
      <c r="F156" s="201"/>
    </row>
    <row r="157" spans="2:11" s="200" customFormat="1" ht="15" customHeight="1" thickBot="1">
      <c r="B157" s="243" t="s">
        <v>35</v>
      </c>
      <c r="C157" s="242"/>
      <c r="D157" s="202"/>
      <c r="E157" s="214"/>
      <c r="F157" s="201"/>
    </row>
    <row r="158" spans="2:11" s="200" customFormat="1" ht="15" customHeight="1">
      <c r="B158" s="244" t="s">
        <v>36</v>
      </c>
      <c r="C158" s="245"/>
      <c r="D158" s="203"/>
      <c r="E158" s="215"/>
      <c r="F158" s="201"/>
    </row>
    <row r="159" spans="2:11" s="200" customFormat="1" ht="12.75" customHeight="1" thickBot="1">
      <c r="B159" s="205" t="s">
        <v>223</v>
      </c>
      <c r="C159" s="206"/>
      <c r="D159" s="204"/>
      <c r="E159" s="207"/>
      <c r="F159" s="201"/>
    </row>
    <row r="160" spans="2:11" s="201" customFormat="1" ht="12"/>
    <row r="161" spans="2:11" s="200" customFormat="1" ht="14.25" customHeight="1">
      <c r="B161" s="791" t="s">
        <v>224</v>
      </c>
      <c r="C161" s="792"/>
      <c r="D161" s="792"/>
      <c r="E161" s="792"/>
      <c r="F161" s="792"/>
      <c r="G161" s="792"/>
      <c r="H161" s="792"/>
      <c r="I161" s="792"/>
      <c r="J161" s="792"/>
      <c r="K161" s="792"/>
    </row>
    <row r="162" spans="2:11" s="200" customFormat="1" ht="11.25" customHeight="1">
      <c r="B162" s="506"/>
      <c r="C162" s="506"/>
      <c r="D162" s="506"/>
      <c r="E162" s="506"/>
      <c r="F162" s="506"/>
      <c r="G162" s="506"/>
      <c r="H162" s="506"/>
      <c r="I162" s="506"/>
      <c r="J162" s="506"/>
      <c r="K162" s="506"/>
    </row>
    <row r="163" spans="2:11" s="200" customFormat="1" ht="33.75" customHeight="1">
      <c r="B163" s="791" t="s">
        <v>363</v>
      </c>
      <c r="C163" s="792"/>
      <c r="D163" s="792"/>
      <c r="E163" s="792"/>
      <c r="F163" s="792"/>
      <c r="G163" s="792"/>
      <c r="H163" s="792"/>
      <c r="I163" s="792"/>
      <c r="J163" s="792"/>
      <c r="K163" s="792"/>
    </row>
    <row r="164" spans="2:11" s="201" customFormat="1" ht="11.25" customHeight="1">
      <c r="B164" s="507"/>
      <c r="C164" s="507"/>
      <c r="D164" s="507"/>
      <c r="E164" s="507"/>
      <c r="F164" s="507"/>
      <c r="G164" s="507"/>
      <c r="H164" s="507"/>
      <c r="I164" s="507"/>
      <c r="J164" s="507"/>
      <c r="K164" s="507"/>
    </row>
    <row r="165" spans="2:11" s="200" customFormat="1" ht="37.5" customHeight="1">
      <c r="B165" s="791" t="s">
        <v>418</v>
      </c>
      <c r="C165" s="792"/>
      <c r="D165" s="792"/>
      <c r="E165" s="792"/>
      <c r="F165" s="792"/>
      <c r="G165" s="792"/>
      <c r="H165" s="792"/>
      <c r="I165" s="792"/>
      <c r="J165" s="792"/>
      <c r="K165" s="792"/>
    </row>
    <row r="166" spans="2:11" s="200" customFormat="1" ht="14.25" customHeight="1">
      <c r="B166" s="791" t="s">
        <v>419</v>
      </c>
      <c r="C166" s="792"/>
      <c r="D166" s="792"/>
      <c r="E166" s="792"/>
      <c r="F166" s="792"/>
      <c r="G166" s="792"/>
      <c r="H166" s="792"/>
      <c r="I166" s="792"/>
      <c r="J166" s="792"/>
      <c r="K166" s="792"/>
    </row>
    <row r="167" spans="2:11" s="200" customFormat="1" ht="11.25" customHeight="1"/>
    <row r="168" spans="2:11" s="201" customFormat="1" ht="12"/>
    <row r="169" spans="2:11" s="201" customFormat="1" ht="12"/>
    <row r="170" spans="2:11" s="201" customFormat="1" ht="12"/>
    <row r="171" spans="2:11" s="201" customFormat="1" ht="12"/>
    <row r="172" spans="2:11" s="201" customFormat="1" ht="12"/>
    <row r="173" spans="2:11" s="201" customFormat="1" ht="12"/>
    <row r="174" spans="2:11" s="201" customFormat="1" ht="12"/>
    <row r="175" spans="2:11" s="201" customFormat="1" ht="12"/>
    <row r="176" spans="2:11" s="201" customFormat="1" ht="12"/>
    <row r="177" s="201" customFormat="1" ht="12"/>
    <row r="178" s="201" customFormat="1" ht="12"/>
    <row r="179" s="201" customFormat="1" ht="12"/>
    <row r="180" s="201" customFormat="1" ht="12"/>
    <row r="181" s="201" customFormat="1" ht="12"/>
    <row r="182" s="201" customFormat="1" ht="12"/>
    <row r="183" s="201" customFormat="1" ht="12"/>
  </sheetData>
  <customSheetViews>
    <customSheetView guid="{FBB4AFED-AF83-40C1-AEBE-D1B361E89DDB}" showGridLines="0">
      <selection activeCell="B26" sqref="B26:C26"/>
      <pageMargins left="0.7" right="0.7" top="0.75" bottom="0.75" header="0.3" footer="0.3"/>
      <pageSetup paperSize="9" orientation="portrait" r:id="rId1"/>
    </customSheetView>
    <customSheetView guid="{68EBE772-AFDA-4EA0-AE37-C31FFC283BC0}" showGridLines="0">
      <selection activeCell="B26" sqref="B26:C26"/>
      <pageMargins left="0.7" right="0.7" top="0.75" bottom="0.75" header="0.3" footer="0.3"/>
      <pageSetup paperSize="9" orientation="portrait" r:id="rId2"/>
    </customSheetView>
  </customSheetViews>
  <mergeCells count="95">
    <mergeCell ref="B85:I85"/>
    <mergeCell ref="B86:I86"/>
    <mergeCell ref="B52:C52"/>
    <mergeCell ref="B80:C80"/>
    <mergeCell ref="B81:C81"/>
    <mergeCell ref="B82:C82"/>
    <mergeCell ref="B83:C83"/>
    <mergeCell ref="B79:C79"/>
    <mergeCell ref="B74:C74"/>
    <mergeCell ref="B76:C76"/>
    <mergeCell ref="B77:C77"/>
    <mergeCell ref="B75:C75"/>
    <mergeCell ref="B70:C70"/>
    <mergeCell ref="B78:C78"/>
    <mergeCell ref="B67:C67"/>
    <mergeCell ref="B68:C68"/>
    <mergeCell ref="B69:C69"/>
    <mergeCell ref="B71:C71"/>
    <mergeCell ref="B72:C72"/>
    <mergeCell ref="B73:C73"/>
    <mergeCell ref="B60:C60"/>
    <mergeCell ref="B62:C62"/>
    <mergeCell ref="B63:C63"/>
    <mergeCell ref="B64:C64"/>
    <mergeCell ref="B65:C65"/>
    <mergeCell ref="B59:C59"/>
    <mergeCell ref="B54:C54"/>
    <mergeCell ref="B46:C46"/>
    <mergeCell ref="B47:C47"/>
    <mergeCell ref="B48:C48"/>
    <mergeCell ref="B49:C49"/>
    <mergeCell ref="B50:C50"/>
    <mergeCell ref="B51:C51"/>
    <mergeCell ref="B53:C53"/>
    <mergeCell ref="B55:C55"/>
    <mergeCell ref="B56:C56"/>
    <mergeCell ref="B57:C57"/>
    <mergeCell ref="D7:E7"/>
    <mergeCell ref="F7:G7"/>
    <mergeCell ref="B15:C15"/>
    <mergeCell ref="B14:C14"/>
    <mergeCell ref="B16:C16"/>
    <mergeCell ref="B9:C9"/>
    <mergeCell ref="B10:C10"/>
    <mergeCell ref="B11:C11"/>
    <mergeCell ref="B12:C12"/>
    <mergeCell ref="B13:C13"/>
    <mergeCell ref="B17:C17"/>
    <mergeCell ref="B18:C18"/>
    <mergeCell ref="B32:C32"/>
    <mergeCell ref="B20:C20"/>
    <mergeCell ref="B21:C21"/>
    <mergeCell ref="B22:C22"/>
    <mergeCell ref="B23:C23"/>
    <mergeCell ref="B24:C24"/>
    <mergeCell ref="B25:C25"/>
    <mergeCell ref="B19:C19"/>
    <mergeCell ref="B26:C26"/>
    <mergeCell ref="B27:C27"/>
    <mergeCell ref="B28:C28"/>
    <mergeCell ref="B29:C29"/>
    <mergeCell ref="B30:C30"/>
    <mergeCell ref="B33:C33"/>
    <mergeCell ref="B34:C34"/>
    <mergeCell ref="B35:C35"/>
    <mergeCell ref="B91:L91"/>
    <mergeCell ref="E94:I94"/>
    <mergeCell ref="B58:C58"/>
    <mergeCell ref="B36:C36"/>
    <mergeCell ref="B37:C37"/>
    <mergeCell ref="B38:C38"/>
    <mergeCell ref="B40:C40"/>
    <mergeCell ref="B41:C41"/>
    <mergeCell ref="B45:C45"/>
    <mergeCell ref="B66:C66"/>
    <mergeCell ref="B42:C42"/>
    <mergeCell ref="B43:C43"/>
    <mergeCell ref="B44:C44"/>
    <mergeCell ref="B138:K138"/>
    <mergeCell ref="B139:K139"/>
    <mergeCell ref="B140:K140"/>
    <mergeCell ref="B141:K141"/>
    <mergeCell ref="B142:K142"/>
    <mergeCell ref="B143:K143"/>
    <mergeCell ref="B144:K144"/>
    <mergeCell ref="B145:K145"/>
    <mergeCell ref="B161:K161"/>
    <mergeCell ref="B163:K163"/>
    <mergeCell ref="B165:K165"/>
    <mergeCell ref="B166:K166"/>
    <mergeCell ref="B146:K146"/>
    <mergeCell ref="B147:K147"/>
    <mergeCell ref="B148:K148"/>
    <mergeCell ref="B149:K149"/>
    <mergeCell ref="B150:K150"/>
  </mergeCells>
  <pageMargins left="0.70866141732283472" right="0.70866141732283472" top="0.74803149606299213" bottom="0.74803149606299213" header="0.31496062992125984" footer="0.31496062992125984"/>
  <pageSetup paperSize="9" scale="51" fitToHeight="0" orientation="landscape" r:id="rId3"/>
  <headerFooter>
    <oddHeader>&amp;L&amp;"Calibri"&amp;12&amp;K0000FFClassification: Limited&amp;1#</oddHeader>
  </headerFooter>
  <rowBreaks count="3" manualBreakCount="3">
    <brk id="46" max="16383" man="1"/>
    <brk id="87" max="16383" man="1"/>
    <brk id="137" max="16383" man="1"/>
  </rowBreaks>
  <customProperties>
    <customPr name="_pios_id" r:id="rId4"/>
  </customProperties>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view="pageBreakPreview" zoomScale="90" zoomScaleNormal="80" zoomScaleSheetLayoutView="90" workbookViewId="0"/>
  </sheetViews>
  <sheetFormatPr defaultColWidth="14.7109375" defaultRowHeight="15.75"/>
  <cols>
    <col min="1" max="1" width="2.85546875" style="4" customWidth="1"/>
    <col min="2" max="2" width="30.7109375" style="4" customWidth="1"/>
    <col min="3" max="3" width="88.7109375" style="4" customWidth="1"/>
    <col min="4" max="5" width="14.85546875" style="4" customWidth="1"/>
    <col min="6" max="8" width="13.5703125" style="4" customWidth="1"/>
    <col min="9" max="16384" width="14.7109375" style="4"/>
  </cols>
  <sheetData>
    <row r="1" spans="1:15" s="200" customFormat="1" ht="14.25" customHeight="1">
      <c r="A1" s="458"/>
      <c r="B1" s="794" t="s">
        <v>340</v>
      </c>
      <c r="C1" s="795"/>
      <c r="D1" s="795"/>
      <c r="E1" s="795"/>
      <c r="F1" s="795"/>
      <c r="G1" s="795"/>
      <c r="H1" s="795"/>
      <c r="I1" s="708"/>
      <c r="J1" s="708"/>
      <c r="K1" s="708"/>
      <c r="L1" s="708"/>
      <c r="M1" s="708"/>
      <c r="N1" s="708"/>
      <c r="O1" s="708"/>
    </row>
    <row r="2" spans="1:15" s="200" customFormat="1" ht="14.25" customHeight="1">
      <c r="A2" s="458"/>
      <c r="B2" s="794" t="s">
        <v>341</v>
      </c>
      <c r="C2" s="795"/>
      <c r="D2" s="795"/>
      <c r="E2" s="795"/>
      <c r="F2" s="795"/>
      <c r="G2" s="795"/>
      <c r="H2" s="708"/>
      <c r="I2" s="708"/>
      <c r="J2" s="708"/>
      <c r="K2" s="708"/>
      <c r="L2" s="708"/>
      <c r="M2" s="708"/>
      <c r="N2" s="708"/>
      <c r="O2" s="708"/>
    </row>
    <row r="3" spans="1:15" s="200" customFormat="1" ht="21.75" customHeight="1">
      <c r="A3" s="458"/>
      <c r="B3" s="794" t="s">
        <v>605</v>
      </c>
      <c r="C3" s="796"/>
      <c r="D3" s="796"/>
      <c r="E3" s="796"/>
      <c r="F3" s="796"/>
      <c r="G3" s="796"/>
      <c r="H3" s="796"/>
      <c r="I3" s="708"/>
      <c r="J3" s="708"/>
      <c r="K3" s="708"/>
      <c r="L3" s="708"/>
      <c r="M3" s="708"/>
      <c r="N3" s="708"/>
      <c r="O3" s="708"/>
    </row>
    <row r="4" spans="1:15" s="200" customFormat="1" ht="14.25" customHeight="1">
      <c r="A4" s="458"/>
      <c r="B4" s="794" t="s">
        <v>579</v>
      </c>
      <c r="C4" s="795"/>
      <c r="D4" s="795"/>
      <c r="E4" s="795"/>
      <c r="F4" s="795"/>
      <c r="G4" s="795"/>
      <c r="H4" s="795"/>
      <c r="I4" s="708"/>
      <c r="J4" s="708"/>
      <c r="K4" s="708"/>
      <c r="L4" s="708"/>
      <c r="M4" s="708"/>
      <c r="N4" s="708"/>
      <c r="O4" s="708"/>
    </row>
    <row r="5" spans="1:15" s="200" customFormat="1" ht="36" customHeight="1">
      <c r="A5" s="458"/>
      <c r="B5" s="794" t="s">
        <v>618</v>
      </c>
      <c r="C5" s="796"/>
      <c r="D5" s="796"/>
      <c r="E5" s="796"/>
      <c r="F5" s="796"/>
      <c r="G5" s="796"/>
      <c r="H5" s="796"/>
      <c r="I5" s="708"/>
      <c r="J5" s="708"/>
      <c r="K5" s="708"/>
      <c r="L5" s="708"/>
      <c r="M5" s="708"/>
      <c r="N5" s="708"/>
      <c r="O5" s="708"/>
    </row>
    <row r="6" spans="1:15" s="200" customFormat="1" ht="36" customHeight="1">
      <c r="A6" s="458"/>
      <c r="B6" s="794" t="s">
        <v>606</v>
      </c>
      <c r="C6" s="796"/>
      <c r="D6" s="796"/>
      <c r="E6" s="796"/>
      <c r="F6" s="796"/>
      <c r="G6" s="796"/>
      <c r="H6" s="796"/>
      <c r="I6" s="708"/>
      <c r="J6" s="708"/>
      <c r="K6" s="708"/>
      <c r="L6" s="708"/>
      <c r="M6" s="708"/>
      <c r="N6" s="708"/>
      <c r="O6" s="708"/>
    </row>
    <row r="7" spans="1:15" s="200" customFormat="1" ht="14.25" customHeight="1">
      <c r="A7" s="458"/>
      <c r="B7" s="794" t="s">
        <v>343</v>
      </c>
      <c r="C7" s="795"/>
      <c r="D7" s="795"/>
      <c r="E7" s="795"/>
      <c r="F7" s="795"/>
      <c r="G7" s="795"/>
      <c r="H7" s="795"/>
      <c r="I7" s="708"/>
      <c r="J7" s="708"/>
      <c r="K7" s="708"/>
      <c r="L7" s="708"/>
      <c r="M7" s="708"/>
      <c r="N7" s="708"/>
      <c r="O7" s="708"/>
    </row>
    <row r="8" spans="1:15" s="200" customFormat="1" ht="28.5" customHeight="1">
      <c r="A8" s="458"/>
      <c r="B8" s="794" t="s">
        <v>620</v>
      </c>
      <c r="C8" s="796"/>
      <c r="D8" s="796"/>
      <c r="E8" s="796"/>
      <c r="F8" s="796"/>
      <c r="G8" s="796"/>
      <c r="H8" s="796"/>
      <c r="I8" s="708"/>
      <c r="J8" s="708"/>
      <c r="K8" s="708"/>
      <c r="L8" s="708"/>
      <c r="M8" s="708"/>
      <c r="N8" s="708"/>
      <c r="O8" s="708"/>
    </row>
    <row r="9" spans="1:15" s="200" customFormat="1" ht="16.5" customHeight="1">
      <c r="A9" s="458"/>
      <c r="B9" s="794" t="s">
        <v>344</v>
      </c>
      <c r="C9" s="795"/>
      <c r="D9" s="795"/>
      <c r="E9" s="795"/>
      <c r="F9" s="795"/>
      <c r="G9" s="795"/>
      <c r="H9" s="795"/>
      <c r="I9" s="708"/>
      <c r="J9" s="708"/>
      <c r="K9" s="708"/>
      <c r="L9" s="708"/>
      <c r="M9" s="708"/>
      <c r="N9" s="708"/>
      <c r="O9" s="708"/>
    </row>
    <row r="10" spans="1:15" s="200" customFormat="1" ht="14.25" customHeight="1">
      <c r="A10" s="458"/>
      <c r="B10" s="794" t="s">
        <v>607</v>
      </c>
      <c r="C10" s="796"/>
      <c r="D10" s="796"/>
      <c r="E10" s="796"/>
      <c r="F10" s="796"/>
      <c r="G10" s="796"/>
      <c r="H10" s="796"/>
      <c r="I10" s="708"/>
      <c r="J10" s="708"/>
      <c r="K10" s="708"/>
      <c r="L10" s="708"/>
      <c r="M10" s="708"/>
      <c r="N10" s="708"/>
      <c r="O10" s="708"/>
    </row>
    <row r="11" spans="1:15" s="200" customFormat="1" ht="15" customHeight="1">
      <c r="B11" s="794" t="s">
        <v>604</v>
      </c>
      <c r="C11" s="795"/>
      <c r="D11" s="795"/>
      <c r="E11" s="795"/>
      <c r="F11" s="795"/>
      <c r="G11" s="795"/>
      <c r="H11" s="795"/>
      <c r="I11" s="708"/>
      <c r="J11" s="708"/>
      <c r="K11" s="708"/>
      <c r="L11" s="708"/>
      <c r="M11" s="708"/>
      <c r="N11" s="708"/>
      <c r="O11" s="708"/>
    </row>
    <row r="12" spans="1:15" s="201" customFormat="1" ht="12"/>
    <row r="13" spans="1:15" s="201" customFormat="1" ht="60">
      <c r="B13" s="440" t="s">
        <v>127</v>
      </c>
      <c r="C13" s="441"/>
      <c r="D13" s="441"/>
      <c r="E13" s="216" t="s">
        <v>222</v>
      </c>
    </row>
    <row r="14" spans="1:15" s="200" customFormat="1" ht="15" customHeight="1" thickBot="1">
      <c r="B14" s="442" t="s">
        <v>24</v>
      </c>
      <c r="C14" s="443"/>
      <c r="D14" s="444"/>
      <c r="E14" s="445">
        <v>2309</v>
      </c>
      <c r="F14" s="201"/>
    </row>
    <row r="15" spans="1:15" s="200" customFormat="1" ht="15" customHeight="1" thickBot="1">
      <c r="B15" s="243" t="s">
        <v>25</v>
      </c>
      <c r="C15" s="242"/>
      <c r="D15" s="202"/>
      <c r="E15" s="445">
        <v>901</v>
      </c>
      <c r="F15" s="201"/>
    </row>
    <row r="16" spans="1:15" s="200" customFormat="1" ht="15" customHeight="1" thickBot="1">
      <c r="B16" s="243" t="s">
        <v>3</v>
      </c>
      <c r="C16" s="242"/>
      <c r="D16" s="202"/>
      <c r="E16" s="445">
        <v>6487</v>
      </c>
      <c r="F16" s="201"/>
    </row>
    <row r="17" spans="2:15" s="200" customFormat="1" ht="15" customHeight="1" thickBot="1">
      <c r="B17" s="243" t="s">
        <v>35</v>
      </c>
      <c r="C17" s="242"/>
      <c r="D17" s="202"/>
      <c r="E17" s="445">
        <v>675</v>
      </c>
      <c r="F17" s="201"/>
    </row>
    <row r="18" spans="2:15" s="200" customFormat="1" ht="15" customHeight="1">
      <c r="B18" s="244" t="s">
        <v>36</v>
      </c>
      <c r="C18" s="245"/>
      <c r="D18" s="203"/>
      <c r="E18" s="689">
        <v>2373</v>
      </c>
      <c r="F18" s="201"/>
    </row>
    <row r="19" spans="2:15" s="200" customFormat="1" ht="12.75" customHeight="1" thickBot="1">
      <c r="B19" s="205" t="s">
        <v>223</v>
      </c>
      <c r="C19" s="206"/>
      <c r="D19" s="204"/>
      <c r="E19" s="703">
        <v>12745</v>
      </c>
      <c r="F19" s="201"/>
    </row>
    <row r="20" spans="2:15" s="201" customFormat="1" ht="12"/>
    <row r="21" spans="2:15" s="200" customFormat="1" ht="18.75" customHeight="1">
      <c r="B21" s="794" t="s">
        <v>610</v>
      </c>
      <c r="C21" s="797"/>
      <c r="D21" s="797"/>
      <c r="E21" s="797"/>
      <c r="F21" s="797"/>
      <c r="G21" s="797"/>
      <c r="H21" s="797"/>
      <c r="I21" s="797"/>
      <c r="J21" s="797"/>
      <c r="K21" s="797"/>
      <c r="L21" s="797"/>
      <c r="M21" s="797"/>
      <c r="N21" s="797"/>
      <c r="O21" s="797"/>
    </row>
    <row r="22" spans="2:15" s="201" customFormat="1" ht="9" customHeight="1">
      <c r="B22" s="690"/>
      <c r="C22" s="690"/>
      <c r="D22" s="690"/>
      <c r="E22" s="690"/>
      <c r="F22" s="690"/>
      <c r="G22" s="690"/>
      <c r="H22" s="690"/>
      <c r="I22" s="690"/>
      <c r="J22" s="690"/>
      <c r="K22" s="690"/>
      <c r="L22" s="712"/>
      <c r="M22" s="712"/>
      <c r="N22" s="690"/>
      <c r="O22" s="690"/>
    </row>
    <row r="23" spans="2:15" s="201" customFormat="1" ht="41.25" customHeight="1">
      <c r="B23" s="794" t="s">
        <v>613</v>
      </c>
      <c r="C23" s="795"/>
      <c r="D23" s="795"/>
      <c r="E23" s="795"/>
      <c r="F23" s="795"/>
      <c r="G23" s="795"/>
      <c r="H23" s="795"/>
      <c r="I23" s="708"/>
      <c r="J23" s="708"/>
      <c r="K23" s="708"/>
      <c r="L23" s="708"/>
      <c r="M23" s="708"/>
      <c r="N23" s="708"/>
      <c r="O23" s="708"/>
    </row>
    <row r="24" spans="2:15" s="201" customFormat="1" ht="12">
      <c r="B24" s="713"/>
      <c r="C24" s="713"/>
      <c r="D24" s="713"/>
      <c r="E24" s="713"/>
      <c r="F24" s="713"/>
      <c r="G24" s="713"/>
      <c r="H24" s="713"/>
      <c r="I24" s="713"/>
      <c r="J24" s="713"/>
      <c r="K24" s="713"/>
      <c r="L24" s="713"/>
      <c r="M24" s="713"/>
      <c r="N24" s="713"/>
      <c r="O24" s="713"/>
    </row>
    <row r="25" spans="2:15" s="201" customFormat="1" ht="37.5" customHeight="1">
      <c r="B25" s="794" t="s">
        <v>609</v>
      </c>
      <c r="C25" s="795"/>
      <c r="D25" s="795"/>
      <c r="E25" s="795"/>
      <c r="F25" s="795"/>
      <c r="G25" s="795"/>
      <c r="H25" s="795"/>
      <c r="I25" s="708"/>
      <c r="J25" s="708"/>
      <c r="K25" s="708"/>
      <c r="L25" s="708"/>
      <c r="M25" s="708"/>
      <c r="N25" s="708"/>
      <c r="O25" s="708"/>
    </row>
    <row r="26" spans="2:15" s="201" customFormat="1" ht="25.5" customHeight="1">
      <c r="B26" s="794" t="s">
        <v>608</v>
      </c>
      <c r="C26" s="797"/>
      <c r="D26" s="797"/>
      <c r="E26" s="797"/>
      <c r="F26" s="797"/>
      <c r="G26" s="797"/>
      <c r="H26" s="797"/>
      <c r="I26" s="797"/>
      <c r="J26" s="797"/>
      <c r="K26" s="797"/>
      <c r="L26" s="797"/>
      <c r="M26" s="797"/>
      <c r="N26" s="797"/>
      <c r="O26" s="797"/>
    </row>
    <row r="27" spans="2:15" s="201" customFormat="1" ht="34.5" customHeight="1">
      <c r="B27" s="720" t="s">
        <v>621</v>
      </c>
      <c r="C27" s="798" t="s">
        <v>622</v>
      </c>
      <c r="D27" s="799"/>
      <c r="E27" s="799"/>
      <c r="F27" s="799"/>
      <c r="G27" s="799"/>
      <c r="H27" s="799"/>
      <c r="I27" s="714"/>
      <c r="J27" s="714"/>
      <c r="K27" s="714"/>
      <c r="L27" s="714"/>
      <c r="M27" s="714"/>
      <c r="N27" s="714"/>
      <c r="O27" s="714"/>
    </row>
    <row r="28" spans="2:15" s="201" customFormat="1" ht="12">
      <c r="B28" s="720" t="s">
        <v>621</v>
      </c>
      <c r="C28" s="712" t="s">
        <v>612</v>
      </c>
      <c r="D28" s="713"/>
      <c r="E28" s="713"/>
      <c r="F28" s="713"/>
      <c r="G28" s="713"/>
      <c r="H28" s="713"/>
      <c r="I28" s="713"/>
      <c r="J28" s="713" t="s">
        <v>61</v>
      </c>
      <c r="K28" s="713"/>
      <c r="L28" s="713"/>
      <c r="M28" s="713"/>
      <c r="N28" s="713"/>
      <c r="O28" s="713"/>
    </row>
    <row r="29" spans="2:15" s="201" customFormat="1" ht="12">
      <c r="B29" s="720" t="s">
        <v>621</v>
      </c>
      <c r="C29" s="712" t="s">
        <v>623</v>
      </c>
      <c r="D29" s="713"/>
      <c r="E29" s="713"/>
      <c r="F29" s="713"/>
      <c r="G29" s="713"/>
      <c r="H29" s="713"/>
      <c r="I29" s="713"/>
      <c r="J29" s="713"/>
      <c r="K29" s="713"/>
      <c r="L29" s="713"/>
      <c r="M29" s="713"/>
      <c r="N29" s="713"/>
      <c r="O29" s="713"/>
    </row>
    <row r="30" spans="2:15" s="201" customFormat="1" ht="50.25" customHeight="1">
      <c r="B30" s="794" t="s">
        <v>641</v>
      </c>
      <c r="C30" s="795"/>
      <c r="D30" s="795"/>
      <c r="E30" s="795"/>
      <c r="F30" s="795"/>
      <c r="G30" s="795"/>
      <c r="H30" s="795"/>
      <c r="I30" s="708"/>
      <c r="J30" s="708"/>
      <c r="K30" s="708"/>
      <c r="L30" s="708"/>
      <c r="M30" s="708"/>
      <c r="N30" s="708"/>
      <c r="O30" s="708"/>
    </row>
    <row r="31" spans="2:15" s="201" customFormat="1" ht="12"/>
    <row r="32" spans="2:15" s="201" customFormat="1" ht="12"/>
    <row r="33" s="201" customFormat="1" ht="12"/>
    <row r="34" s="201" customFormat="1" ht="12"/>
    <row r="35" s="201" customFormat="1" ht="12"/>
    <row r="36" s="201" customFormat="1" ht="12"/>
    <row r="37" s="201" customFormat="1" ht="12"/>
  </sheetData>
  <mergeCells count="17">
    <mergeCell ref="B1:H1"/>
    <mergeCell ref="B2:G2"/>
    <mergeCell ref="B4:H4"/>
    <mergeCell ref="B26:O26"/>
    <mergeCell ref="C27:H27"/>
    <mergeCell ref="B7:H7"/>
    <mergeCell ref="B8:H8"/>
    <mergeCell ref="B9:H9"/>
    <mergeCell ref="B6:H6"/>
    <mergeCell ref="B3:H3"/>
    <mergeCell ref="B5:H5"/>
    <mergeCell ref="B30:H30"/>
    <mergeCell ref="B10:H10"/>
    <mergeCell ref="B11:H11"/>
    <mergeCell ref="B21:O21"/>
    <mergeCell ref="B25:H25"/>
    <mergeCell ref="B23:H23"/>
  </mergeCells>
  <pageMargins left="0.70866141732283472" right="0.70866141732283472" top="0.74803149606299213" bottom="0.74803149606299213" header="0.31496062992125984" footer="0.31496062992125984"/>
  <pageSetup paperSize="9" scale="67" fitToHeight="0" orientation="landscape" r:id="rId1"/>
  <headerFooter>
    <oddHeader>&amp;L&amp;"Calibri"&amp;12&amp;K0000FFClassification: Limited&amp;1#</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51"/>
  <sheetViews>
    <sheetView showGridLines="0" zoomScaleNormal="100" zoomScaleSheetLayoutView="100" workbookViewId="0"/>
  </sheetViews>
  <sheetFormatPr defaultColWidth="14.7109375" defaultRowHeight="15.75"/>
  <cols>
    <col min="1" max="1" width="2.85546875" style="4" customWidth="1"/>
    <col min="2" max="2" width="85.85546875" style="4" customWidth="1"/>
    <col min="3" max="4" width="13.5703125" style="29" customWidth="1"/>
    <col min="5" max="16384" width="14.7109375" style="4"/>
  </cols>
  <sheetData>
    <row r="2" spans="2:11">
      <c r="B2" s="41" t="s">
        <v>119</v>
      </c>
      <c r="C2" s="4"/>
      <c r="D2" s="4"/>
    </row>
    <row r="3" spans="2:11" ht="21.95" customHeight="1">
      <c r="B3" s="41" t="s">
        <v>121</v>
      </c>
      <c r="C3" s="4"/>
      <c r="D3" s="1"/>
      <c r="E3" s="2"/>
      <c r="F3" s="2"/>
      <c r="G3" s="2"/>
      <c r="H3" s="3"/>
      <c r="I3" s="2"/>
      <c r="J3" s="2"/>
      <c r="K3" s="2"/>
    </row>
    <row r="4" spans="2:11" ht="21.95" customHeight="1">
      <c r="B4" s="41"/>
      <c r="C4" s="4"/>
      <c r="D4" s="1"/>
      <c r="E4" s="2"/>
      <c r="F4" s="2"/>
      <c r="G4" s="2"/>
      <c r="H4" s="3"/>
      <c r="I4" s="2"/>
      <c r="J4" s="2"/>
      <c r="K4" s="2"/>
    </row>
    <row r="5" spans="2:11" ht="21.95" customHeight="1">
      <c r="B5" s="41" t="s">
        <v>349</v>
      </c>
      <c r="C5" s="4"/>
      <c r="D5" s="1"/>
      <c r="E5" s="2"/>
      <c r="F5" s="2"/>
      <c r="G5" s="2"/>
      <c r="H5" s="3"/>
      <c r="I5" s="2"/>
      <c r="J5" s="2"/>
      <c r="K5" s="2"/>
    </row>
    <row r="6" spans="2:11" ht="15.75" customHeight="1">
      <c r="B6" s="41"/>
      <c r="C6" s="4"/>
      <c r="D6" s="1"/>
      <c r="E6" s="2"/>
      <c r="F6" s="2"/>
      <c r="G6" s="2"/>
      <c r="H6" s="3"/>
      <c r="I6" s="2"/>
      <c r="J6" s="2"/>
      <c r="K6" s="2"/>
    </row>
    <row r="7" spans="2:11" ht="48.75">
      <c r="B7" s="27"/>
      <c r="C7" s="27" t="s">
        <v>420</v>
      </c>
      <c r="D7" s="28" t="s">
        <v>213</v>
      </c>
      <c r="E7" s="4" t="s">
        <v>61</v>
      </c>
    </row>
    <row r="8" spans="2:11">
      <c r="B8" s="121" t="s">
        <v>62</v>
      </c>
      <c r="C8" s="122"/>
      <c r="D8" s="123"/>
      <c r="E8" s="8"/>
    </row>
    <row r="9" spans="2:11" ht="15" customHeight="1" thickBot="1">
      <c r="B9" s="118" t="s">
        <v>63</v>
      </c>
      <c r="C9" s="119">
        <v>527172</v>
      </c>
      <c r="D9" s="120">
        <v>597724</v>
      </c>
      <c r="E9" s="8"/>
    </row>
    <row r="10" spans="2:11" ht="15" customHeight="1" thickBot="1">
      <c r="B10" s="54" t="s">
        <v>64</v>
      </c>
      <c r="C10" s="10">
        <v>-7872</v>
      </c>
      <c r="D10" s="7">
        <v>-7531</v>
      </c>
      <c r="E10" s="8"/>
    </row>
    <row r="11" spans="2:11" ht="15" customHeight="1">
      <c r="B11" s="9" t="s">
        <v>65</v>
      </c>
      <c r="C11" s="52">
        <v>519300</v>
      </c>
      <c r="D11" s="53">
        <v>590193</v>
      </c>
    </row>
    <row r="12" spans="2:11">
      <c r="B12" s="117" t="s">
        <v>364</v>
      </c>
      <c r="C12" s="89"/>
      <c r="D12" s="90"/>
    </row>
    <row r="13" spans="2:11" ht="15" customHeight="1" thickBot="1">
      <c r="B13" s="9" t="s">
        <v>66</v>
      </c>
      <c r="C13" s="10">
        <v>3797</v>
      </c>
      <c r="D13" s="7">
        <v>5699</v>
      </c>
    </row>
    <row r="14" spans="2:11" ht="15" customHeight="1" thickBot="1">
      <c r="B14" s="57" t="s">
        <v>67</v>
      </c>
      <c r="C14" s="58">
        <v>8956</v>
      </c>
      <c r="D14" s="59">
        <v>12335</v>
      </c>
      <c r="E14" s="8"/>
    </row>
    <row r="15" spans="2:11" ht="24.75" thickBot="1">
      <c r="B15" s="57" t="s">
        <v>68</v>
      </c>
      <c r="C15" s="58">
        <v>0</v>
      </c>
      <c r="D15" s="59">
        <v>1716</v>
      </c>
      <c r="E15" s="8"/>
    </row>
    <row r="16" spans="2:11" ht="15" customHeight="1" thickBot="1">
      <c r="B16" s="57" t="s">
        <v>69</v>
      </c>
      <c r="C16" s="58">
        <v>-4074</v>
      </c>
      <c r="D16" s="59">
        <v>-4035</v>
      </c>
      <c r="E16" s="8"/>
    </row>
    <row r="17" spans="2:5" ht="15" customHeight="1" thickBot="1">
      <c r="B17" s="57" t="s">
        <v>70</v>
      </c>
      <c r="C17" s="55">
        <v>157</v>
      </c>
      <c r="D17" s="56">
        <v>997</v>
      </c>
      <c r="E17" s="8"/>
    </row>
    <row r="18" spans="2:5" ht="15" customHeight="1" thickBot="1">
      <c r="B18" s="54" t="s">
        <v>71</v>
      </c>
      <c r="C18" s="10">
        <v>-157</v>
      </c>
      <c r="D18" s="7">
        <v>-116</v>
      </c>
      <c r="E18" s="8"/>
    </row>
    <row r="19" spans="2:5" ht="15" customHeight="1">
      <c r="B19" s="9" t="s">
        <v>72</v>
      </c>
      <c r="C19" s="52">
        <v>8679</v>
      </c>
      <c r="D19" s="53">
        <v>16596</v>
      </c>
    </row>
    <row r="20" spans="2:5">
      <c r="B20" s="117" t="s">
        <v>597</v>
      </c>
      <c r="C20" s="89"/>
      <c r="D20" s="90"/>
    </row>
    <row r="21" spans="2:5" ht="15" customHeight="1" thickBot="1">
      <c r="B21" s="9" t="s">
        <v>73</v>
      </c>
      <c r="C21" s="10">
        <v>54912</v>
      </c>
      <c r="D21" s="7">
        <v>56401</v>
      </c>
    </row>
    <row r="22" spans="2:5" ht="15" customHeight="1" thickBot="1">
      <c r="B22" s="180" t="s">
        <v>74</v>
      </c>
      <c r="C22" s="142">
        <v>-5187</v>
      </c>
      <c r="D22" s="143">
        <v>-11911</v>
      </c>
      <c r="E22" s="8"/>
    </row>
    <row r="23" spans="2:5" ht="15" customHeight="1" thickBot="1">
      <c r="B23" s="180" t="s">
        <v>75</v>
      </c>
      <c r="C23" s="126">
        <v>1702</v>
      </c>
      <c r="D23" s="51">
        <v>2596</v>
      </c>
    </row>
    <row r="24" spans="2:5">
      <c r="B24" s="181" t="s">
        <v>76</v>
      </c>
      <c r="C24" s="89">
        <v>51427</v>
      </c>
      <c r="D24" s="90">
        <v>47086</v>
      </c>
    </row>
    <row r="25" spans="2:5">
      <c r="B25" s="117" t="s">
        <v>77</v>
      </c>
      <c r="C25" s="89"/>
      <c r="D25" s="90"/>
    </row>
    <row r="26" spans="2:5" ht="15" customHeight="1" thickBot="1">
      <c r="B26" s="9" t="s">
        <v>78</v>
      </c>
      <c r="C26" s="10">
        <v>129446</v>
      </c>
      <c r="D26" s="7">
        <v>147730</v>
      </c>
    </row>
    <row r="27" spans="2:5" ht="15" customHeight="1" thickBot="1">
      <c r="B27" s="180" t="s">
        <v>79</v>
      </c>
      <c r="C27" s="182">
        <v>-81583</v>
      </c>
      <c r="D27" s="183">
        <v>-89457</v>
      </c>
    </row>
    <row r="28" spans="2:5">
      <c r="B28" s="181" t="s">
        <v>77</v>
      </c>
      <c r="C28" s="89">
        <v>47863</v>
      </c>
      <c r="D28" s="90">
        <v>58273</v>
      </c>
    </row>
    <row r="29" spans="2:5">
      <c r="B29" s="117" t="s">
        <v>80</v>
      </c>
      <c r="C29" s="89"/>
      <c r="D29" s="90"/>
    </row>
    <row r="30" spans="2:5" ht="25.5">
      <c r="B30" s="48" t="s">
        <v>598</v>
      </c>
      <c r="C30" s="89">
        <v>-366</v>
      </c>
      <c r="D30" s="90">
        <v>-4104</v>
      </c>
    </row>
    <row r="31" spans="2:5">
      <c r="B31" s="117" t="s">
        <v>81</v>
      </c>
      <c r="C31" s="89"/>
      <c r="D31" s="90"/>
      <c r="E31" s="8"/>
    </row>
    <row r="32" spans="2:5" ht="16.5" thickBot="1">
      <c r="B32" s="184" t="s">
        <v>33</v>
      </c>
      <c r="C32" s="185">
        <v>29277</v>
      </c>
      <c r="D32" s="135">
        <v>35692</v>
      </c>
    </row>
    <row r="33" spans="2:5">
      <c r="B33" s="48" t="s">
        <v>82</v>
      </c>
      <c r="C33" s="126">
        <v>626903</v>
      </c>
      <c r="D33" s="51">
        <v>708044</v>
      </c>
      <c r="E33" s="8"/>
    </row>
    <row r="34" spans="2:5">
      <c r="B34" s="117" t="s">
        <v>83</v>
      </c>
      <c r="C34" s="89"/>
      <c r="D34" s="90"/>
    </row>
    <row r="35" spans="2:5" ht="16.5" thickBot="1">
      <c r="B35" s="131" t="s">
        <v>83</v>
      </c>
      <c r="C35" s="132">
        <v>4.7E-2</v>
      </c>
      <c r="D35" s="133">
        <v>0.05</v>
      </c>
    </row>
    <row r="36" spans="2:5" ht="16.5" thickTop="1">
      <c r="B36" s="8"/>
    </row>
    <row r="37" spans="2:5" s="458" customFormat="1" ht="50.25" customHeight="1">
      <c r="B37" s="800" t="s">
        <v>599</v>
      </c>
      <c r="C37" s="800"/>
      <c r="D37" s="800"/>
    </row>
    <row r="38" spans="2:5" s="200" customFormat="1" ht="12.95" customHeight="1">
      <c r="B38" s="211"/>
      <c r="C38" s="212"/>
      <c r="D38" s="212"/>
    </row>
    <row r="40" spans="2:5">
      <c r="B40" s="41" t="s">
        <v>350</v>
      </c>
      <c r="C40" s="4"/>
      <c r="D40" s="1"/>
    </row>
    <row r="41" spans="2:5">
      <c r="C41" s="82"/>
      <c r="D41" s="82"/>
    </row>
    <row r="42" spans="2:5" ht="36.75">
      <c r="B42" s="43"/>
      <c r="C42" s="43" t="s">
        <v>421</v>
      </c>
      <c r="D42" s="44" t="s">
        <v>214</v>
      </c>
    </row>
    <row r="43" spans="2:5" ht="16.5" thickBot="1">
      <c r="B43" s="186" t="s">
        <v>160</v>
      </c>
      <c r="C43" s="187">
        <v>593486</v>
      </c>
      <c r="D43" s="188">
        <v>823030</v>
      </c>
    </row>
    <row r="44" spans="2:5" ht="24.75" thickBot="1">
      <c r="B44" s="180" t="s">
        <v>161</v>
      </c>
      <c r="C44" s="144">
        <v>-1555</v>
      </c>
      <c r="D44" s="191">
        <v>-152080</v>
      </c>
    </row>
    <row r="45" spans="2:5" ht="16.5" thickBot="1">
      <c r="B45" s="180" t="s">
        <v>162</v>
      </c>
      <c r="C45" s="144">
        <v>-56</v>
      </c>
      <c r="D45" s="191">
        <v>-7195</v>
      </c>
    </row>
    <row r="46" spans="2:5" ht="16.5" thickBot="1">
      <c r="B46" s="180" t="s">
        <v>163</v>
      </c>
      <c r="C46" s="144">
        <v>-606</v>
      </c>
      <c r="D46" s="191">
        <v>-2022</v>
      </c>
    </row>
    <row r="47" spans="2:5" ht="24.75" thickBot="1">
      <c r="B47" s="180" t="s">
        <v>164</v>
      </c>
      <c r="C47" s="144">
        <v>47863</v>
      </c>
      <c r="D47" s="191">
        <v>58273</v>
      </c>
    </row>
    <row r="48" spans="2:5" ht="24.75" thickBot="1">
      <c r="B48" s="180" t="s">
        <v>165</v>
      </c>
      <c r="C48" s="144">
        <v>-4357</v>
      </c>
      <c r="D48" s="191">
        <v>-4431</v>
      </c>
    </row>
    <row r="49" spans="2:4">
      <c r="B49" s="48" t="s">
        <v>166</v>
      </c>
      <c r="C49" s="189">
        <v>-7872</v>
      </c>
      <c r="D49" s="190">
        <v>-7531</v>
      </c>
    </row>
    <row r="50" spans="2:4" ht="16.5" thickBot="1">
      <c r="B50" s="45" t="s">
        <v>82</v>
      </c>
      <c r="C50" s="83">
        <v>626903</v>
      </c>
      <c r="D50" s="84">
        <v>708044</v>
      </c>
    </row>
    <row r="51" spans="2:4" ht="16.5" thickTop="1"/>
  </sheetData>
  <customSheetViews>
    <customSheetView guid="{FBB4AFED-AF83-40C1-AEBE-D1B361E89DDB}" showGridLines="0" topLeftCell="A34">
      <pageMargins left="0.7" right="0.7" top="0.75" bottom="0.75" header="0.3" footer="0.3"/>
      <pageSetup paperSize="9" orientation="portrait" r:id="rId1"/>
    </customSheetView>
    <customSheetView guid="{68EBE772-AFDA-4EA0-AE37-C31FFC283BC0}" showGridLines="0" topLeftCell="A34">
      <pageMargins left="0.7" right="0.7" top="0.75" bottom="0.75" header="0.3" footer="0.3"/>
      <pageSetup paperSize="9" orientation="portrait" r:id="rId2"/>
    </customSheetView>
  </customSheetViews>
  <mergeCells count="1">
    <mergeCell ref="B37:D37"/>
  </mergeCells>
  <pageMargins left="0.70866141732283472" right="0.70866141732283472" top="0.74803149606299213" bottom="0.74803149606299213" header="0.31496062992125984" footer="0.31496062992125984"/>
  <pageSetup paperSize="9" scale="53" orientation="landscape" r:id="rId3"/>
  <headerFooter>
    <oddHeader>&amp;L&amp;"Calibri"&amp;12&amp;K0000FFClassification: Limited&amp;1#</oddHeader>
  </headerFooter>
  <customProperties>
    <customPr name="_pios_id" r:id="rId4"/>
  </customProperties>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9"/>
  <sheetViews>
    <sheetView showGridLines="0" zoomScale="90" zoomScaleNormal="90" zoomScaleSheetLayoutView="100" zoomScalePageLayoutView="200" workbookViewId="0"/>
  </sheetViews>
  <sheetFormatPr defaultColWidth="12.5703125" defaultRowHeight="15.75"/>
  <cols>
    <col min="1" max="1" width="2.85546875" style="30" customWidth="1"/>
    <col min="2" max="2" width="53.85546875" style="30" customWidth="1"/>
    <col min="3" max="4" width="13.5703125" style="30" customWidth="1"/>
    <col min="5" max="5" width="1.7109375" style="60" customWidth="1"/>
    <col min="6" max="6" width="15.28515625" style="30" customWidth="1"/>
    <col min="7" max="7" width="13.5703125" style="30" customWidth="1"/>
    <col min="8" max="8" width="1.7109375" style="60" customWidth="1"/>
    <col min="9" max="10" width="13.5703125" style="30" customWidth="1"/>
    <col min="11" max="11" width="1.7109375" style="60" customWidth="1"/>
    <col min="12" max="15" width="13.5703125" style="30" customWidth="1"/>
    <col min="16" max="16" width="1.7109375" style="30" customWidth="1"/>
    <col min="17" max="17" width="13.5703125" style="30" customWidth="1"/>
    <col min="18" max="18" width="14.85546875" style="30" customWidth="1"/>
    <col min="19" max="16384" width="12.5703125" style="30"/>
  </cols>
  <sheetData>
    <row r="1" spans="2:18" s="4" customFormat="1">
      <c r="C1" s="29"/>
      <c r="D1" s="29"/>
    </row>
    <row r="2" spans="2:18" s="4" customFormat="1">
      <c r="B2" s="41" t="s">
        <v>119</v>
      </c>
    </row>
    <row r="3" spans="2:18" s="4" customFormat="1" ht="21.95" customHeight="1">
      <c r="B3" s="41"/>
      <c r="D3" s="1"/>
      <c r="E3" s="2"/>
      <c r="F3" s="2"/>
      <c r="G3" s="2"/>
      <c r="H3" s="3"/>
      <c r="I3" s="2"/>
      <c r="J3" s="2"/>
      <c r="K3" s="2"/>
    </row>
    <row r="4" spans="2:18" s="4" customFormat="1" ht="21.95" customHeight="1">
      <c r="B4" s="41" t="s">
        <v>590</v>
      </c>
      <c r="D4" s="1"/>
      <c r="E4" s="2"/>
      <c r="F4" s="2"/>
      <c r="G4" s="2"/>
      <c r="H4" s="3"/>
      <c r="I4" s="2"/>
      <c r="J4" s="2"/>
      <c r="K4" s="2"/>
    </row>
    <row r="5" spans="2:18" s="4" customFormat="1" ht="15.75" customHeight="1">
      <c r="B5" s="41"/>
      <c r="D5" s="1"/>
      <c r="E5" s="2"/>
      <c r="F5" s="2"/>
      <c r="G5" s="2"/>
      <c r="H5" s="3"/>
      <c r="I5" s="2"/>
      <c r="J5" s="2"/>
      <c r="K5" s="2"/>
    </row>
    <row r="6" spans="2:18" s="61" customFormat="1" ht="24.95" customHeight="1">
      <c r="B6" s="62"/>
      <c r="C6" s="801" t="s">
        <v>580</v>
      </c>
      <c r="D6" s="801"/>
      <c r="E6" s="687"/>
      <c r="F6" s="801" t="s">
        <v>581</v>
      </c>
      <c r="G6" s="801"/>
      <c r="H6" s="687"/>
      <c r="I6" s="801" t="s">
        <v>582</v>
      </c>
      <c r="J6" s="801"/>
      <c r="K6" s="687"/>
      <c r="L6" s="801" t="s">
        <v>425</v>
      </c>
      <c r="M6" s="801"/>
      <c r="N6" s="801"/>
      <c r="O6" s="801"/>
      <c r="P6" s="62"/>
      <c r="Q6" s="4"/>
      <c r="R6" s="4"/>
    </row>
    <row r="7" spans="2:18" s="61" customFormat="1" ht="70.5" customHeight="1">
      <c r="B7" s="97" t="s">
        <v>85</v>
      </c>
      <c r="C7" s="94" t="s">
        <v>170</v>
      </c>
      <c r="D7" s="94" t="s">
        <v>167</v>
      </c>
      <c r="E7" s="62"/>
      <c r="F7" s="94" t="s">
        <v>168</v>
      </c>
      <c r="G7" s="94" t="s">
        <v>169</v>
      </c>
      <c r="H7" s="62"/>
      <c r="I7" s="94" t="s">
        <v>170</v>
      </c>
      <c r="J7" s="94" t="s">
        <v>167</v>
      </c>
      <c r="K7" s="62"/>
      <c r="L7" s="94" t="s">
        <v>171</v>
      </c>
      <c r="M7" s="94" t="s">
        <v>172</v>
      </c>
      <c r="N7" s="94" t="s">
        <v>239</v>
      </c>
      <c r="O7" s="94" t="s">
        <v>238</v>
      </c>
      <c r="P7" s="62"/>
      <c r="Q7" s="62" t="s">
        <v>426</v>
      </c>
      <c r="R7" s="62" t="s">
        <v>427</v>
      </c>
    </row>
    <row r="8" spans="2:18" s="61" customFormat="1" ht="15" customHeight="1" thickBot="1">
      <c r="B8" s="96" t="s">
        <v>90</v>
      </c>
      <c r="C8" s="66">
        <v>26252</v>
      </c>
      <c r="D8" s="66">
        <v>464363</v>
      </c>
      <c r="E8" s="66"/>
      <c r="F8" s="66">
        <v>0</v>
      </c>
      <c r="G8" s="66">
        <v>0</v>
      </c>
      <c r="H8" s="66"/>
      <c r="I8" s="66">
        <v>937</v>
      </c>
      <c r="J8" s="66">
        <v>17045</v>
      </c>
      <c r="K8" s="66"/>
      <c r="L8" s="66">
        <v>10526</v>
      </c>
      <c r="M8" s="66">
        <v>0</v>
      </c>
      <c r="N8" s="66">
        <v>248</v>
      </c>
      <c r="O8" s="66">
        <v>10774</v>
      </c>
      <c r="P8" s="66"/>
      <c r="Q8" s="691">
        <v>0.9243008855944771</v>
      </c>
      <c r="R8" s="692">
        <v>0.01</v>
      </c>
    </row>
    <row r="9" spans="2:18" s="61" customFormat="1" ht="15" customHeight="1" thickBot="1">
      <c r="B9" s="192" t="s">
        <v>89</v>
      </c>
      <c r="C9" s="193">
        <v>156</v>
      </c>
      <c r="D9" s="193">
        <v>3</v>
      </c>
      <c r="E9" s="193"/>
      <c r="F9" s="193">
        <v>0</v>
      </c>
      <c r="G9" s="193">
        <v>0</v>
      </c>
      <c r="H9" s="193"/>
      <c r="I9" s="193">
        <v>0</v>
      </c>
      <c r="J9" s="193">
        <v>0</v>
      </c>
      <c r="K9" s="193"/>
      <c r="L9" s="193">
        <v>5</v>
      </c>
      <c r="M9" s="193">
        <v>0</v>
      </c>
      <c r="N9" s="193">
        <v>0</v>
      </c>
      <c r="O9" s="193">
        <v>5</v>
      </c>
      <c r="P9" s="193"/>
      <c r="Q9" s="194">
        <v>4.4797526900886052E-4</v>
      </c>
      <c r="R9" s="261">
        <v>1.8749999999999999E-2</v>
      </c>
    </row>
    <row r="10" spans="2:18" s="61" customFormat="1" ht="15" customHeight="1" thickBot="1">
      <c r="B10" s="192" t="s">
        <v>87</v>
      </c>
      <c r="C10" s="193">
        <v>3</v>
      </c>
      <c r="D10" s="193">
        <v>46</v>
      </c>
      <c r="E10" s="193"/>
      <c r="F10" s="193">
        <v>0</v>
      </c>
      <c r="G10" s="193">
        <v>0</v>
      </c>
      <c r="H10" s="193"/>
      <c r="I10" s="193">
        <v>0</v>
      </c>
      <c r="J10" s="193">
        <v>0</v>
      </c>
      <c r="K10" s="193"/>
      <c r="L10" s="193">
        <v>6</v>
      </c>
      <c r="M10" s="193">
        <v>0</v>
      </c>
      <c r="N10" s="193">
        <v>0</v>
      </c>
      <c r="O10" s="193">
        <v>6</v>
      </c>
      <c r="P10" s="193"/>
      <c r="Q10" s="194">
        <v>4.9201230196659041E-4</v>
      </c>
      <c r="R10" s="261">
        <v>0.02</v>
      </c>
    </row>
    <row r="11" spans="2:18" s="61" customFormat="1" ht="15" customHeight="1" thickBot="1">
      <c r="B11" s="192" t="s">
        <v>88</v>
      </c>
      <c r="C11" s="193">
        <v>30</v>
      </c>
      <c r="D11" s="193">
        <v>35</v>
      </c>
      <c r="E11" s="193"/>
      <c r="F11" s="193">
        <v>0</v>
      </c>
      <c r="G11" s="193">
        <v>0</v>
      </c>
      <c r="H11" s="193"/>
      <c r="I11" s="193">
        <v>0</v>
      </c>
      <c r="J11" s="193">
        <v>0</v>
      </c>
      <c r="K11" s="193"/>
      <c r="L11" s="193">
        <v>5</v>
      </c>
      <c r="M11" s="193">
        <v>0</v>
      </c>
      <c r="N11" s="193">
        <v>0</v>
      </c>
      <c r="O11" s="193">
        <v>5</v>
      </c>
      <c r="P11" s="193"/>
      <c r="Q11" s="194">
        <v>3.8924540948267534E-4</v>
      </c>
      <c r="R11" s="261">
        <v>0.02</v>
      </c>
    </row>
    <row r="12" spans="2:18" s="61" customFormat="1" ht="15" customHeight="1" thickBot="1">
      <c r="B12" s="192" t="s">
        <v>367</v>
      </c>
      <c r="C12" s="193">
        <v>0</v>
      </c>
      <c r="D12" s="193">
        <v>0</v>
      </c>
      <c r="E12" s="193"/>
      <c r="F12" s="193">
        <v>0</v>
      </c>
      <c r="G12" s="193">
        <v>0</v>
      </c>
      <c r="H12" s="193"/>
      <c r="I12" s="193">
        <v>0</v>
      </c>
      <c r="J12" s="193">
        <v>0</v>
      </c>
      <c r="K12" s="193"/>
      <c r="L12" s="193">
        <v>0</v>
      </c>
      <c r="M12" s="193">
        <v>0</v>
      </c>
      <c r="N12" s="193">
        <v>0</v>
      </c>
      <c r="O12" s="193">
        <v>0</v>
      </c>
      <c r="P12" s="193"/>
      <c r="Q12" s="194">
        <v>2.8870655506932689E-7</v>
      </c>
      <c r="R12" s="261">
        <v>0.01</v>
      </c>
    </row>
    <row r="13" spans="2:18" s="61" customFormat="1" ht="15" customHeight="1" thickBot="1">
      <c r="B13" s="192" t="s">
        <v>368</v>
      </c>
      <c r="C13" s="193">
        <v>0</v>
      </c>
      <c r="D13" s="193">
        <v>0</v>
      </c>
      <c r="E13" s="193"/>
      <c r="F13" s="193">
        <v>0</v>
      </c>
      <c r="G13" s="193">
        <v>0</v>
      </c>
      <c r="H13" s="193"/>
      <c r="I13" s="193">
        <v>0</v>
      </c>
      <c r="J13" s="193">
        <v>0</v>
      </c>
      <c r="K13" s="193"/>
      <c r="L13" s="193">
        <v>0</v>
      </c>
      <c r="M13" s="193">
        <v>0</v>
      </c>
      <c r="N13" s="193">
        <v>0</v>
      </c>
      <c r="O13" s="193">
        <v>0</v>
      </c>
      <c r="P13" s="193"/>
      <c r="Q13" s="194">
        <v>0</v>
      </c>
      <c r="R13" s="261">
        <v>1.2500000000000001E-2</v>
      </c>
    </row>
    <row r="14" spans="2:18" s="61" customFormat="1" ht="15" customHeight="1" thickBot="1">
      <c r="B14" s="192" t="s">
        <v>369</v>
      </c>
      <c r="C14" s="193">
        <v>0</v>
      </c>
      <c r="D14" s="193">
        <v>0</v>
      </c>
      <c r="E14" s="193"/>
      <c r="F14" s="193">
        <v>0</v>
      </c>
      <c r="G14" s="193">
        <v>0</v>
      </c>
      <c r="H14" s="193"/>
      <c r="I14" s="193">
        <v>0</v>
      </c>
      <c r="J14" s="193">
        <v>0</v>
      </c>
      <c r="K14" s="193"/>
      <c r="L14" s="193">
        <v>0</v>
      </c>
      <c r="M14" s="193">
        <v>0</v>
      </c>
      <c r="N14" s="193">
        <v>0</v>
      </c>
      <c r="O14" s="193">
        <v>0</v>
      </c>
      <c r="P14" s="193"/>
      <c r="Q14" s="721">
        <v>0</v>
      </c>
      <c r="R14" s="261">
        <v>1.2500000000000001E-2</v>
      </c>
    </row>
    <row r="15" spans="2:18" s="61" customFormat="1" ht="15" customHeight="1">
      <c r="B15" s="96" t="s">
        <v>588</v>
      </c>
      <c r="C15" s="66">
        <v>0</v>
      </c>
      <c r="D15" s="66">
        <v>0</v>
      </c>
      <c r="E15" s="66"/>
      <c r="F15" s="66">
        <v>0</v>
      </c>
      <c r="G15" s="66">
        <v>0</v>
      </c>
      <c r="H15" s="66"/>
      <c r="I15" s="66">
        <v>0</v>
      </c>
      <c r="J15" s="66">
        <v>0</v>
      </c>
      <c r="K15" s="66"/>
      <c r="L15" s="66">
        <v>0</v>
      </c>
      <c r="M15" s="66">
        <v>0</v>
      </c>
      <c r="N15" s="66">
        <v>0</v>
      </c>
      <c r="O15" s="66">
        <v>0</v>
      </c>
      <c r="P15" s="66"/>
      <c r="Q15" s="691">
        <v>0</v>
      </c>
      <c r="R15" s="262">
        <v>5.0000000000000001E-3</v>
      </c>
    </row>
    <row r="16" spans="2:18" s="61" customFormat="1" ht="15" customHeight="1" thickBot="1">
      <c r="B16" s="98" t="s">
        <v>122</v>
      </c>
      <c r="C16" s="92">
        <v>26441</v>
      </c>
      <c r="D16" s="92">
        <v>464447</v>
      </c>
      <c r="E16" s="92"/>
      <c r="F16" s="92">
        <v>0</v>
      </c>
      <c r="G16" s="92">
        <v>0</v>
      </c>
      <c r="H16" s="92"/>
      <c r="I16" s="92">
        <v>937</v>
      </c>
      <c r="J16" s="92">
        <v>17045</v>
      </c>
      <c r="K16" s="92"/>
      <c r="L16" s="92">
        <v>10542</v>
      </c>
      <c r="M16" s="92">
        <v>0</v>
      </c>
      <c r="N16" s="92">
        <v>248</v>
      </c>
      <c r="O16" s="92">
        <v>10790</v>
      </c>
      <c r="P16" s="92"/>
      <c r="Q16" s="693">
        <v>0.92563040728149037</v>
      </c>
      <c r="R16" s="229"/>
    </row>
    <row r="17" spans="2:18" s="61" customFormat="1" ht="15" customHeight="1" thickTop="1" thickBot="1">
      <c r="B17" s="64"/>
      <c r="C17" s="65"/>
      <c r="D17" s="65"/>
      <c r="E17" s="66"/>
      <c r="F17" s="65"/>
      <c r="G17" s="65"/>
      <c r="H17" s="66"/>
      <c r="I17" s="65"/>
      <c r="J17" s="65"/>
      <c r="K17" s="66"/>
      <c r="L17" s="65"/>
      <c r="M17" s="65"/>
      <c r="N17" s="65"/>
      <c r="O17" s="65"/>
      <c r="P17" s="86"/>
      <c r="Q17" s="67"/>
      <c r="R17" s="67"/>
    </row>
    <row r="18" spans="2:18" s="61" customFormat="1" ht="15" customHeight="1" thickBot="1">
      <c r="B18" s="192" t="s">
        <v>236</v>
      </c>
      <c r="C18" s="193">
        <v>865</v>
      </c>
      <c r="D18" s="193">
        <v>7649</v>
      </c>
      <c r="E18" s="193"/>
      <c r="F18" s="193">
        <v>0</v>
      </c>
      <c r="G18" s="193">
        <v>0</v>
      </c>
      <c r="H18" s="193"/>
      <c r="I18" s="193">
        <v>0</v>
      </c>
      <c r="J18" s="193">
        <v>273</v>
      </c>
      <c r="K18" s="193"/>
      <c r="L18" s="193">
        <v>150</v>
      </c>
      <c r="M18" s="193">
        <v>0</v>
      </c>
      <c r="N18" s="193">
        <v>2</v>
      </c>
      <c r="O18" s="193">
        <v>152</v>
      </c>
      <c r="P18" s="193"/>
      <c r="Q18" s="194">
        <v>1.3015366879013633E-2</v>
      </c>
      <c r="R18" s="261" t="s">
        <v>220</v>
      </c>
    </row>
    <row r="19" spans="2:18" s="61" customFormat="1" ht="15" customHeight="1">
      <c r="B19" s="96" t="s">
        <v>589</v>
      </c>
      <c r="C19" s="66">
        <v>984</v>
      </c>
      <c r="D19" s="66">
        <v>282</v>
      </c>
      <c r="E19" s="66"/>
      <c r="F19" s="66">
        <v>0</v>
      </c>
      <c r="G19" s="66">
        <v>0</v>
      </c>
      <c r="H19" s="66"/>
      <c r="I19" s="66">
        <v>0</v>
      </c>
      <c r="J19" s="66">
        <v>0</v>
      </c>
      <c r="K19" s="66"/>
      <c r="L19" s="66">
        <v>130</v>
      </c>
      <c r="M19" s="66">
        <v>0</v>
      </c>
      <c r="N19" s="66">
        <v>0</v>
      </c>
      <c r="O19" s="66">
        <v>130</v>
      </c>
      <c r="P19" s="66"/>
      <c r="Q19" s="691">
        <v>1.11527656798512E-2</v>
      </c>
      <c r="R19" s="262" t="s">
        <v>220</v>
      </c>
    </row>
    <row r="20" spans="2:18" s="61" customFormat="1" ht="15" customHeight="1" thickBot="1">
      <c r="B20" s="98" t="s">
        <v>123</v>
      </c>
      <c r="C20" s="92">
        <v>1849</v>
      </c>
      <c r="D20" s="92">
        <v>7931</v>
      </c>
      <c r="E20" s="92"/>
      <c r="F20" s="92">
        <v>0</v>
      </c>
      <c r="G20" s="92">
        <v>0</v>
      </c>
      <c r="H20" s="92"/>
      <c r="I20" s="92">
        <v>0</v>
      </c>
      <c r="J20" s="92">
        <v>273</v>
      </c>
      <c r="K20" s="92"/>
      <c r="L20" s="92">
        <v>280</v>
      </c>
      <c r="M20" s="92">
        <v>0</v>
      </c>
      <c r="N20" s="92">
        <v>2</v>
      </c>
      <c r="O20" s="92">
        <v>282</v>
      </c>
      <c r="P20" s="92"/>
      <c r="Q20" s="693">
        <v>2.4158132558864821E-2</v>
      </c>
      <c r="R20" s="229"/>
    </row>
    <row r="21" spans="2:18" s="61" customFormat="1" ht="15" customHeight="1" thickTop="1">
      <c r="B21" s="100"/>
      <c r="C21" s="65"/>
      <c r="D21" s="65"/>
      <c r="E21" s="65"/>
      <c r="F21" s="65"/>
      <c r="G21" s="65"/>
      <c r="H21" s="65"/>
      <c r="I21" s="65"/>
      <c r="J21" s="65"/>
      <c r="K21" s="65"/>
      <c r="L21" s="65"/>
      <c r="M21" s="65"/>
      <c r="N21" s="65"/>
      <c r="O21" s="65"/>
      <c r="P21" s="65"/>
      <c r="Q21" s="67"/>
      <c r="R21" s="67"/>
    </row>
    <row r="22" spans="2:18" s="61" customFormat="1" ht="15" customHeight="1" thickBot="1">
      <c r="B22" s="98" t="s">
        <v>124</v>
      </c>
      <c r="C22" s="92">
        <v>2788</v>
      </c>
      <c r="D22" s="92">
        <v>8637</v>
      </c>
      <c r="E22" s="92"/>
      <c r="F22" s="92">
        <v>0</v>
      </c>
      <c r="G22" s="92">
        <v>0</v>
      </c>
      <c r="H22" s="92"/>
      <c r="I22" s="92">
        <v>0</v>
      </c>
      <c r="J22" s="92">
        <v>6815</v>
      </c>
      <c r="K22" s="92"/>
      <c r="L22" s="92">
        <v>529</v>
      </c>
      <c r="M22" s="92">
        <v>0</v>
      </c>
      <c r="N22" s="92">
        <v>56</v>
      </c>
      <c r="O22" s="92">
        <v>585</v>
      </c>
      <c r="P22" s="92"/>
      <c r="Q22" s="99">
        <v>5.0211460159645137E-2</v>
      </c>
      <c r="R22" s="229"/>
    </row>
    <row r="23" spans="2:18" s="61" customFormat="1" ht="15" customHeight="1" thickTop="1">
      <c r="B23" s="100"/>
      <c r="C23" s="65"/>
      <c r="D23" s="65"/>
      <c r="E23" s="65"/>
      <c r="F23" s="65"/>
      <c r="G23" s="65"/>
      <c r="H23" s="65"/>
      <c r="I23" s="65"/>
      <c r="J23" s="65"/>
      <c r="K23" s="65"/>
      <c r="L23" s="65"/>
      <c r="M23" s="65"/>
      <c r="N23" s="65"/>
      <c r="O23" s="65"/>
      <c r="P23" s="65"/>
      <c r="Q23" s="67"/>
      <c r="R23" s="67"/>
    </row>
    <row r="24" spans="2:18" s="61" customFormat="1" ht="15" customHeight="1" thickBot="1">
      <c r="B24" s="98" t="s">
        <v>86</v>
      </c>
      <c r="C24" s="92">
        <v>31078</v>
      </c>
      <c r="D24" s="92">
        <v>481015</v>
      </c>
      <c r="E24" s="92"/>
      <c r="F24" s="92">
        <v>0</v>
      </c>
      <c r="G24" s="92">
        <v>0</v>
      </c>
      <c r="H24" s="92"/>
      <c r="I24" s="92">
        <v>937</v>
      </c>
      <c r="J24" s="92">
        <v>24133</v>
      </c>
      <c r="K24" s="92"/>
      <c r="L24" s="92">
        <v>11351</v>
      </c>
      <c r="M24" s="92">
        <v>0</v>
      </c>
      <c r="N24" s="92">
        <v>306</v>
      </c>
      <c r="O24" s="92">
        <v>11657</v>
      </c>
      <c r="P24" s="92"/>
      <c r="Q24" s="99">
        <v>1.0000000000000002</v>
      </c>
      <c r="R24" s="229"/>
    </row>
    <row r="25" spans="2:18" s="61" customFormat="1" ht="15" customHeight="1" thickTop="1">
      <c r="B25" s="69"/>
      <c r="C25" s="69"/>
      <c r="D25" s="69"/>
      <c r="E25" s="70"/>
      <c r="F25" s="69"/>
      <c r="G25" s="69"/>
      <c r="H25" s="70"/>
      <c r="I25" s="69"/>
      <c r="J25" s="69"/>
      <c r="K25" s="70"/>
      <c r="L25" s="69"/>
      <c r="M25" s="69"/>
      <c r="N25" s="69"/>
      <c r="O25" s="69"/>
      <c r="P25" s="70"/>
      <c r="Q25" s="69"/>
      <c r="R25" s="69"/>
    </row>
    <row r="27" spans="2:18" s="61" customFormat="1" ht="24.95" customHeight="1">
      <c r="B27" s="218"/>
      <c r="C27" s="802" t="s">
        <v>584</v>
      </c>
      <c r="D27" s="802"/>
      <c r="E27" s="688"/>
      <c r="F27" s="802" t="s">
        <v>583</v>
      </c>
      <c r="G27" s="802"/>
      <c r="H27" s="688"/>
      <c r="I27" s="802" t="s">
        <v>585</v>
      </c>
      <c r="J27" s="802"/>
      <c r="K27" s="688"/>
      <c r="L27" s="802" t="s">
        <v>84</v>
      </c>
      <c r="M27" s="802"/>
      <c r="N27" s="802"/>
      <c r="O27" s="802"/>
      <c r="P27" s="218"/>
      <c r="Q27" s="218"/>
      <c r="R27" s="218"/>
    </row>
    <row r="28" spans="2:18" s="61" customFormat="1" ht="63" customHeight="1">
      <c r="B28" s="220" t="s">
        <v>85</v>
      </c>
      <c r="C28" s="221" t="s">
        <v>170</v>
      </c>
      <c r="D28" s="221" t="s">
        <v>167</v>
      </c>
      <c r="E28" s="218"/>
      <c r="F28" s="221" t="s">
        <v>168</v>
      </c>
      <c r="G28" s="221" t="s">
        <v>169</v>
      </c>
      <c r="H28" s="218"/>
      <c r="I28" s="221" t="s">
        <v>170</v>
      </c>
      <c r="J28" s="221" t="s">
        <v>167</v>
      </c>
      <c r="K28" s="218"/>
      <c r="L28" s="221" t="s">
        <v>233</v>
      </c>
      <c r="M28" s="221" t="s">
        <v>234</v>
      </c>
      <c r="N28" s="221" t="s">
        <v>237</v>
      </c>
      <c r="O28" s="221" t="s">
        <v>238</v>
      </c>
      <c r="P28" s="218"/>
      <c r="Q28" s="103" t="s">
        <v>173</v>
      </c>
      <c r="R28" s="103" t="s">
        <v>174</v>
      </c>
    </row>
    <row r="29" spans="2:18" s="222" customFormat="1" ht="15" customHeight="1" thickBot="1">
      <c r="B29" s="508" t="s">
        <v>89</v>
      </c>
      <c r="C29" s="511">
        <v>177.66858999999999</v>
      </c>
      <c r="D29" s="511">
        <v>26.874717</v>
      </c>
      <c r="E29" s="512"/>
      <c r="F29" s="511">
        <v>0</v>
      </c>
      <c r="G29" s="511">
        <v>0</v>
      </c>
      <c r="H29" s="512"/>
      <c r="I29" s="511">
        <v>0</v>
      </c>
      <c r="J29" s="511">
        <v>0</v>
      </c>
      <c r="K29" s="512"/>
      <c r="L29" s="511">
        <v>7.051914</v>
      </c>
      <c r="M29" s="511">
        <v>0</v>
      </c>
      <c r="N29" s="511">
        <v>0</v>
      </c>
      <c r="O29" s="511">
        <v>7.051914</v>
      </c>
      <c r="P29" s="513"/>
      <c r="Q29" s="514">
        <v>5.4227794274711505E-4</v>
      </c>
      <c r="R29" s="515">
        <v>1.2500000000000001E-2</v>
      </c>
    </row>
    <row r="30" spans="2:18" s="222" customFormat="1" ht="15" customHeight="1" thickBot="1">
      <c r="B30" s="509" t="s">
        <v>87</v>
      </c>
      <c r="C30" s="516">
        <v>3.3155000000000001</v>
      </c>
      <c r="D30" s="516">
        <v>49.645035</v>
      </c>
      <c r="E30" s="516"/>
      <c r="F30" s="516">
        <v>0</v>
      </c>
      <c r="G30" s="516">
        <v>0</v>
      </c>
      <c r="H30" s="516"/>
      <c r="I30" s="516">
        <v>0</v>
      </c>
      <c r="J30" s="516">
        <v>0</v>
      </c>
      <c r="K30" s="516"/>
      <c r="L30" s="516">
        <v>7.2023890000000002</v>
      </c>
      <c r="M30" s="516">
        <v>0</v>
      </c>
      <c r="N30" s="516">
        <v>0</v>
      </c>
      <c r="O30" s="516">
        <v>7.2023890000000002</v>
      </c>
      <c r="P30" s="516"/>
      <c r="Q30" s="517">
        <v>5.5384921840519034E-4</v>
      </c>
      <c r="R30" s="518">
        <v>0.02</v>
      </c>
    </row>
    <row r="31" spans="2:18" s="222" customFormat="1" ht="15" customHeight="1" thickBot="1">
      <c r="B31" s="509" t="s">
        <v>88</v>
      </c>
      <c r="C31" s="516">
        <v>29.515332000000001</v>
      </c>
      <c r="D31" s="516">
        <v>53.890090000000001</v>
      </c>
      <c r="E31" s="516"/>
      <c r="F31" s="516">
        <v>0</v>
      </c>
      <c r="G31" s="516">
        <v>0</v>
      </c>
      <c r="H31" s="516"/>
      <c r="I31" s="516">
        <v>0</v>
      </c>
      <c r="J31" s="516">
        <v>0</v>
      </c>
      <c r="K31" s="516"/>
      <c r="L31" s="516">
        <v>4.9058330000000003</v>
      </c>
      <c r="M31" s="516">
        <v>0</v>
      </c>
      <c r="N31" s="516">
        <v>0</v>
      </c>
      <c r="O31" s="516">
        <v>4.9058330000000003</v>
      </c>
      <c r="P31" s="516"/>
      <c r="Q31" s="517">
        <v>3.7724869502918075E-4</v>
      </c>
      <c r="R31" s="518">
        <v>0.02</v>
      </c>
    </row>
    <row r="32" spans="2:18" s="222" customFormat="1" ht="15" customHeight="1" thickBot="1">
      <c r="B32" s="509" t="s">
        <v>367</v>
      </c>
      <c r="C32" s="516">
        <v>0</v>
      </c>
      <c r="D32" s="516">
        <v>7.799677</v>
      </c>
      <c r="E32" s="516"/>
      <c r="F32" s="516">
        <v>0</v>
      </c>
      <c r="G32" s="516">
        <v>0</v>
      </c>
      <c r="H32" s="516"/>
      <c r="I32" s="516">
        <v>0</v>
      </c>
      <c r="J32" s="516">
        <v>0</v>
      </c>
      <c r="K32" s="516"/>
      <c r="L32" s="516">
        <v>0</v>
      </c>
      <c r="M32" s="516">
        <v>0</v>
      </c>
      <c r="N32" s="516">
        <v>0</v>
      </c>
      <c r="O32" s="516">
        <v>0</v>
      </c>
      <c r="P32" s="516"/>
      <c r="Q32" s="517">
        <v>2.272695539285727E-5</v>
      </c>
      <c r="R32" s="518">
        <v>5.0000000000000001E-3</v>
      </c>
    </row>
    <row r="33" spans="2:18" s="222" customFormat="1" ht="15" customHeight="1" thickBot="1">
      <c r="B33" s="509" t="s">
        <v>368</v>
      </c>
      <c r="C33" s="516">
        <v>0</v>
      </c>
      <c r="D33" s="516">
        <v>0</v>
      </c>
      <c r="E33" s="516"/>
      <c r="F33" s="516">
        <v>0</v>
      </c>
      <c r="G33" s="516">
        <v>0</v>
      </c>
      <c r="H33" s="516"/>
      <c r="I33" s="516">
        <v>0</v>
      </c>
      <c r="J33" s="516">
        <v>0</v>
      </c>
      <c r="K33" s="516"/>
      <c r="L33" s="516">
        <v>0</v>
      </c>
      <c r="M33" s="516">
        <v>0</v>
      </c>
      <c r="N33" s="516">
        <v>0</v>
      </c>
      <c r="O33" s="516">
        <v>0</v>
      </c>
      <c r="P33" s="516"/>
      <c r="Q33" s="517">
        <v>0</v>
      </c>
      <c r="R33" s="518">
        <v>1.2500000000000001E-2</v>
      </c>
    </row>
    <row r="34" spans="2:18" s="222" customFormat="1" ht="15" customHeight="1">
      <c r="B34" s="508" t="s">
        <v>369</v>
      </c>
      <c r="C34" s="511">
        <v>0</v>
      </c>
      <c r="D34" s="511">
        <v>0</v>
      </c>
      <c r="E34" s="511"/>
      <c r="F34" s="511">
        <v>0</v>
      </c>
      <c r="G34" s="511">
        <v>0</v>
      </c>
      <c r="H34" s="511"/>
      <c r="I34" s="511">
        <v>0</v>
      </c>
      <c r="J34" s="511">
        <v>0</v>
      </c>
      <c r="K34" s="511"/>
      <c r="L34" s="511">
        <v>0</v>
      </c>
      <c r="M34" s="511">
        <v>0</v>
      </c>
      <c r="N34" s="511">
        <v>0</v>
      </c>
      <c r="O34" s="511">
        <v>0</v>
      </c>
      <c r="P34" s="511"/>
      <c r="Q34" s="519">
        <v>0</v>
      </c>
      <c r="R34" s="520">
        <v>5.0000000000000001E-3</v>
      </c>
    </row>
    <row r="35" spans="2:18" s="222" customFormat="1" ht="15" customHeight="1" thickBot="1">
      <c r="B35" s="521" t="s">
        <v>422</v>
      </c>
      <c r="C35" s="522">
        <v>211.49942199999998</v>
      </c>
      <c r="D35" s="522">
        <v>139.209519</v>
      </c>
      <c r="E35" s="522"/>
      <c r="F35" s="522">
        <v>0</v>
      </c>
      <c r="G35" s="522">
        <v>0</v>
      </c>
      <c r="H35" s="522"/>
      <c r="I35" s="522">
        <v>0</v>
      </c>
      <c r="J35" s="522">
        <v>0</v>
      </c>
      <c r="K35" s="522"/>
      <c r="L35" s="522">
        <v>19.160136000000001</v>
      </c>
      <c r="M35" s="522">
        <v>0</v>
      </c>
      <c r="N35" s="522">
        <v>0</v>
      </c>
      <c r="O35" s="522">
        <v>19.160136000000001</v>
      </c>
      <c r="P35" s="522"/>
      <c r="Q35" s="523">
        <v>1.4961028115743436E-3</v>
      </c>
      <c r="R35" s="524"/>
    </row>
    <row r="36" spans="2:18" s="222" customFormat="1" ht="15" customHeight="1" thickTop="1" thickBot="1">
      <c r="B36" s="510"/>
      <c r="C36" s="525"/>
      <c r="D36" s="525"/>
      <c r="E36" s="511"/>
      <c r="F36" s="525"/>
      <c r="G36" s="525"/>
      <c r="H36" s="511"/>
      <c r="I36" s="525"/>
      <c r="J36" s="525"/>
      <c r="K36" s="511"/>
      <c r="L36" s="525"/>
      <c r="M36" s="525"/>
      <c r="N36" s="525"/>
      <c r="O36" s="525"/>
      <c r="P36" s="514"/>
      <c r="Q36" s="526"/>
      <c r="R36" s="526"/>
    </row>
    <row r="37" spans="2:18" s="222" customFormat="1" ht="15" customHeight="1" thickBot="1">
      <c r="B37" s="509" t="s">
        <v>90</v>
      </c>
      <c r="C37" s="516">
        <v>30999.469635000001</v>
      </c>
      <c r="D37" s="516">
        <v>477312.82606499997</v>
      </c>
      <c r="E37" s="516"/>
      <c r="F37" s="516">
        <v>376.156746</v>
      </c>
      <c r="G37" s="516">
        <v>331.54626200000001</v>
      </c>
      <c r="H37" s="516"/>
      <c r="I37" s="516">
        <v>1066.8404989999999</v>
      </c>
      <c r="J37" s="516">
        <v>18494.090457999999</v>
      </c>
      <c r="K37" s="516"/>
      <c r="L37" s="516">
        <v>10698.941198</v>
      </c>
      <c r="M37" s="516">
        <v>43.469468999999997</v>
      </c>
      <c r="N37" s="516">
        <v>283.334476</v>
      </c>
      <c r="O37" s="516">
        <v>11024.745143</v>
      </c>
      <c r="P37" s="516"/>
      <c r="Q37" s="517">
        <v>0.84785757316804911</v>
      </c>
      <c r="R37" s="518" t="s">
        <v>220</v>
      </c>
    </row>
    <row r="38" spans="2:18" s="222" customFormat="1" ht="15" customHeight="1" thickBot="1">
      <c r="B38" s="509" t="s">
        <v>91</v>
      </c>
      <c r="C38" s="516">
        <v>2559.0083070000001</v>
      </c>
      <c r="D38" s="516">
        <v>11983.183908999999</v>
      </c>
      <c r="E38" s="516"/>
      <c r="F38" s="516">
        <v>0</v>
      </c>
      <c r="G38" s="516">
        <v>0</v>
      </c>
      <c r="H38" s="516"/>
      <c r="I38" s="516">
        <v>0</v>
      </c>
      <c r="J38" s="516">
        <v>5732.9897979999996</v>
      </c>
      <c r="K38" s="516"/>
      <c r="L38" s="516">
        <v>571.87048600000003</v>
      </c>
      <c r="M38" s="516">
        <v>0</v>
      </c>
      <c r="N38" s="516">
        <v>42.155065999999998</v>
      </c>
      <c r="O38" s="516">
        <v>614.02555200000006</v>
      </c>
      <c r="P38" s="516"/>
      <c r="Q38" s="517">
        <v>4.7217327020457611E-2</v>
      </c>
      <c r="R38" s="518" t="s">
        <v>220</v>
      </c>
    </row>
    <row r="39" spans="2:18" s="222" customFormat="1" ht="15" customHeight="1" thickBot="1">
      <c r="B39" s="509" t="s">
        <v>235</v>
      </c>
      <c r="C39" s="516">
        <v>931.59686399999998</v>
      </c>
      <c r="D39" s="516">
        <v>4079.2571459999999</v>
      </c>
      <c r="E39" s="516"/>
      <c r="F39" s="516">
        <v>0</v>
      </c>
      <c r="G39" s="516">
        <v>0</v>
      </c>
      <c r="H39" s="516"/>
      <c r="I39" s="516">
        <v>0</v>
      </c>
      <c r="J39" s="516">
        <v>9.7406790000000001</v>
      </c>
      <c r="K39" s="516"/>
      <c r="L39" s="516">
        <v>373.537305</v>
      </c>
      <c r="M39" s="516">
        <v>0</v>
      </c>
      <c r="N39" s="516">
        <v>3.5105409999999999</v>
      </c>
      <c r="O39" s="516">
        <v>378.04784599999999</v>
      </c>
      <c r="P39" s="516"/>
      <c r="Q39" s="517">
        <v>2.8994219187828046E-2</v>
      </c>
      <c r="R39" s="518" t="s">
        <v>220</v>
      </c>
    </row>
    <row r="40" spans="2:18" s="222" customFormat="1" ht="15" customHeight="1">
      <c r="B40" s="508" t="s">
        <v>236</v>
      </c>
      <c r="C40" s="511">
        <v>866.03383799999995</v>
      </c>
      <c r="D40" s="511">
        <v>6822.7062089999999</v>
      </c>
      <c r="E40" s="511"/>
      <c r="F40" s="511">
        <v>0</v>
      </c>
      <c r="G40" s="511">
        <v>0</v>
      </c>
      <c r="H40" s="511"/>
      <c r="I40" s="511">
        <v>0</v>
      </c>
      <c r="J40" s="511">
        <v>29.277125000000002</v>
      </c>
      <c r="K40" s="511"/>
      <c r="L40" s="511">
        <v>154.506237</v>
      </c>
      <c r="M40" s="511">
        <v>0</v>
      </c>
      <c r="N40" s="511">
        <v>0</v>
      </c>
      <c r="O40" s="511">
        <v>154.506237</v>
      </c>
      <c r="P40" s="511"/>
      <c r="Q40" s="519">
        <v>1.1894582123722569E-2</v>
      </c>
      <c r="R40" s="520" t="s">
        <v>220</v>
      </c>
    </row>
    <row r="41" spans="2:18" s="222" customFormat="1" ht="15" customHeight="1" thickBot="1">
      <c r="B41" s="521" t="s">
        <v>423</v>
      </c>
      <c r="C41" s="522">
        <v>35356.108644</v>
      </c>
      <c r="D41" s="522">
        <v>500197.973329</v>
      </c>
      <c r="E41" s="522"/>
      <c r="F41" s="522">
        <v>376.156746</v>
      </c>
      <c r="G41" s="522">
        <v>331.54626200000001</v>
      </c>
      <c r="H41" s="522"/>
      <c r="I41" s="522">
        <v>1066.8404989999999</v>
      </c>
      <c r="J41" s="522">
        <v>24266.098059999997</v>
      </c>
      <c r="K41" s="522"/>
      <c r="L41" s="522">
        <v>11799.855226</v>
      </c>
      <c r="M41" s="522">
        <v>43.469468999999997</v>
      </c>
      <c r="N41" s="522">
        <v>329.00008299999996</v>
      </c>
      <c r="O41" s="522">
        <v>12172.324778</v>
      </c>
      <c r="P41" s="522"/>
      <c r="Q41" s="523">
        <v>0.93596370150005737</v>
      </c>
      <c r="R41" s="524"/>
    </row>
    <row r="42" spans="2:18" s="222" customFormat="1" ht="15" customHeight="1" thickTop="1">
      <c r="B42" s="527"/>
      <c r="C42" s="525"/>
      <c r="D42" s="525"/>
      <c r="E42" s="525"/>
      <c r="F42" s="525"/>
      <c r="G42" s="525"/>
      <c r="H42" s="525"/>
      <c r="I42" s="525"/>
      <c r="J42" s="525"/>
      <c r="K42" s="525"/>
      <c r="L42" s="525"/>
      <c r="M42" s="525"/>
      <c r="N42" s="525"/>
      <c r="O42" s="525"/>
      <c r="P42" s="525"/>
      <c r="Q42" s="526"/>
      <c r="R42" s="526"/>
    </row>
    <row r="43" spans="2:18" s="222" customFormat="1" ht="15" customHeight="1" thickBot="1">
      <c r="B43" s="521" t="s">
        <v>424</v>
      </c>
      <c r="C43" s="522">
        <v>3566.195984</v>
      </c>
      <c r="D43" s="522">
        <v>15521.177276</v>
      </c>
      <c r="E43" s="522"/>
      <c r="F43" s="522">
        <v>0</v>
      </c>
      <c r="G43" s="522">
        <v>0</v>
      </c>
      <c r="H43" s="522"/>
      <c r="I43" s="522">
        <v>0</v>
      </c>
      <c r="J43" s="522">
        <v>1106.5983960000001</v>
      </c>
      <c r="K43" s="522"/>
      <c r="L43" s="522">
        <v>798.86168699999996</v>
      </c>
      <c r="M43" s="522">
        <v>0</v>
      </c>
      <c r="N43" s="522">
        <v>14.426159</v>
      </c>
      <c r="O43" s="522">
        <v>813.28784599999994</v>
      </c>
      <c r="P43" s="522"/>
      <c r="Q43" s="523">
        <v>6.2540195688368327E-2</v>
      </c>
      <c r="R43" s="524"/>
    </row>
    <row r="44" spans="2:18" s="222" customFormat="1" ht="15" customHeight="1" thickTop="1">
      <c r="B44" s="527"/>
      <c r="C44" s="525"/>
      <c r="D44" s="525"/>
      <c r="E44" s="525"/>
      <c r="F44" s="525"/>
      <c r="G44" s="525"/>
      <c r="H44" s="525"/>
      <c r="I44" s="525"/>
      <c r="J44" s="525"/>
      <c r="K44" s="525"/>
      <c r="L44" s="525"/>
      <c r="M44" s="525"/>
      <c r="N44" s="525"/>
      <c r="O44" s="525"/>
      <c r="P44" s="525"/>
      <c r="Q44" s="526"/>
      <c r="R44" s="526"/>
    </row>
    <row r="45" spans="2:18" s="222" customFormat="1" ht="15" customHeight="1" thickBot="1">
      <c r="B45" s="521" t="s">
        <v>86</v>
      </c>
      <c r="C45" s="522">
        <v>39132.804049999999</v>
      </c>
      <c r="D45" s="522">
        <v>515858.360124</v>
      </c>
      <c r="E45" s="522"/>
      <c r="F45" s="522">
        <v>376.156746</v>
      </c>
      <c r="G45" s="522">
        <v>331.54626200000001</v>
      </c>
      <c r="H45" s="522"/>
      <c r="I45" s="522">
        <v>1066.8404989999999</v>
      </c>
      <c r="J45" s="522">
        <v>25372.696455999998</v>
      </c>
      <c r="K45" s="522"/>
      <c r="L45" s="522">
        <v>12617.877049000001</v>
      </c>
      <c r="M45" s="522">
        <v>43.469468999999997</v>
      </c>
      <c r="N45" s="522">
        <v>343.42624199999995</v>
      </c>
      <c r="O45" s="522">
        <v>13003.77276</v>
      </c>
      <c r="P45" s="522"/>
      <c r="Q45" s="523">
        <v>1</v>
      </c>
      <c r="R45" s="524"/>
    </row>
    <row r="46" spans="2:18" s="222" customFormat="1" ht="15" customHeight="1" thickTop="1">
      <c r="B46" s="69"/>
      <c r="C46" s="69"/>
      <c r="D46" s="69"/>
      <c r="E46" s="70"/>
      <c r="F46" s="69"/>
      <c r="G46" s="69"/>
      <c r="H46" s="70"/>
      <c r="I46" s="69"/>
      <c r="J46" s="69"/>
      <c r="K46" s="70"/>
      <c r="L46" s="69"/>
      <c r="M46" s="69"/>
      <c r="N46" s="69"/>
      <c r="O46" s="69"/>
      <c r="P46" s="70"/>
      <c r="Q46" s="69"/>
      <c r="R46" s="69"/>
    </row>
    <row r="47" spans="2:18" s="222" customFormat="1" ht="15" customHeight="1">
      <c r="B47" s="280" t="s">
        <v>92</v>
      </c>
      <c r="C47" s="101">
        <v>2018</v>
      </c>
      <c r="D47" s="223">
        <v>2017</v>
      </c>
      <c r="E47" s="224"/>
      <c r="H47" s="225"/>
      <c r="K47" s="225"/>
    </row>
    <row r="48" spans="2:18" s="222" customFormat="1" ht="15" customHeight="1" thickBot="1">
      <c r="B48" s="96" t="s">
        <v>93</v>
      </c>
      <c r="C48" s="228" t="s">
        <v>628</v>
      </c>
      <c r="D48" s="71" t="s">
        <v>365</v>
      </c>
      <c r="E48" s="71"/>
      <c r="H48" s="225"/>
      <c r="K48" s="225"/>
    </row>
    <row r="49" spans="2:11" s="222" customFormat="1" ht="15" customHeight="1" thickBot="1">
      <c r="B49" s="192" t="s">
        <v>94</v>
      </c>
      <c r="C49" s="272">
        <v>9.2690364335332228E-3</v>
      </c>
      <c r="D49" s="227">
        <v>2.5514067329990646E-5</v>
      </c>
      <c r="E49" s="72"/>
      <c r="H49" s="225"/>
      <c r="K49" s="225"/>
    </row>
    <row r="50" spans="2:11" s="222" customFormat="1" ht="15" customHeight="1">
      <c r="B50" s="68" t="s">
        <v>95</v>
      </c>
      <c r="C50" s="271" t="s">
        <v>629</v>
      </c>
      <c r="D50" s="226" t="s">
        <v>366</v>
      </c>
      <c r="E50" s="71"/>
      <c r="H50" s="225"/>
      <c r="K50" s="225"/>
    </row>
    <row r="52" spans="2:11" s="208" customFormat="1" ht="12.95" customHeight="1">
      <c r="B52" s="208" t="s">
        <v>228</v>
      </c>
      <c r="E52" s="209"/>
      <c r="H52" s="209"/>
      <c r="K52" s="209"/>
    </row>
    <row r="53" spans="2:11" s="208" customFormat="1" ht="12.95" customHeight="1">
      <c r="B53" s="210" t="s">
        <v>225</v>
      </c>
      <c r="E53" s="209"/>
      <c r="H53" s="209"/>
      <c r="K53" s="209"/>
    </row>
    <row r="54" spans="2:11" s="208" customFormat="1" ht="12.95" customHeight="1">
      <c r="B54" s="210" t="s">
        <v>226</v>
      </c>
      <c r="E54" s="209"/>
      <c r="H54" s="209"/>
      <c r="K54" s="209"/>
    </row>
    <row r="55" spans="2:11" s="208" customFormat="1" ht="12.95" customHeight="1">
      <c r="B55" s="210" t="s">
        <v>227</v>
      </c>
      <c r="E55" s="209"/>
      <c r="H55" s="209"/>
      <c r="K55" s="209"/>
    </row>
    <row r="56" spans="2:11" s="208" customFormat="1" ht="12.95" customHeight="1">
      <c r="B56" s="208" t="s">
        <v>230</v>
      </c>
      <c r="E56" s="209"/>
      <c r="H56" s="209"/>
      <c r="K56" s="209"/>
    </row>
    <row r="57" spans="2:11" s="208" customFormat="1" ht="12.95" customHeight="1">
      <c r="B57" s="208" t="s">
        <v>229</v>
      </c>
      <c r="E57" s="209"/>
      <c r="H57" s="209"/>
      <c r="K57" s="209"/>
    </row>
    <row r="58" spans="2:11" s="208" customFormat="1" ht="12.95" customHeight="1">
      <c r="B58" s="208" t="s">
        <v>231</v>
      </c>
      <c r="E58" s="209"/>
      <c r="H58" s="209"/>
      <c r="K58" s="209"/>
    </row>
    <row r="59" spans="2:11" s="208" customFormat="1" ht="12.95" customHeight="1">
      <c r="B59" s="208" t="s">
        <v>596</v>
      </c>
      <c r="E59" s="209"/>
      <c r="H59" s="209"/>
      <c r="K59" s="209"/>
    </row>
  </sheetData>
  <mergeCells count="8">
    <mergeCell ref="C6:D6"/>
    <mergeCell ref="F6:G6"/>
    <mergeCell ref="I6:J6"/>
    <mergeCell ref="L6:O6"/>
    <mergeCell ref="C27:D27"/>
    <mergeCell ref="F27:G27"/>
    <mergeCell ref="I27:J27"/>
    <mergeCell ref="L27:O27"/>
  </mergeCells>
  <pageMargins left="0.70866141732283472" right="0.70866141732283472" top="0.74803149606299213" bottom="0.74803149606299213" header="0.31496062992125984" footer="0.31496062992125984"/>
  <pageSetup paperSize="9" scale="49" orientation="landscape" r:id="rId1"/>
  <headerFooter>
    <oddHeader>&amp;L&amp;"Calibri"&amp;12&amp;K0000FFClassification: Limited&amp;1#</oddHead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9"/>
  <sheetViews>
    <sheetView showGridLines="0" zoomScale="90" zoomScaleNormal="90" zoomScaleSheetLayoutView="100" zoomScalePageLayoutView="200" workbookViewId="0">
      <selection activeCell="G31" sqref="G31"/>
    </sheetView>
  </sheetViews>
  <sheetFormatPr defaultColWidth="12.5703125" defaultRowHeight="15.75"/>
  <cols>
    <col min="1" max="1" width="2.85546875" style="30" customWidth="1"/>
    <col min="2" max="2" width="53.85546875" style="30" customWidth="1"/>
    <col min="3" max="4" width="13.5703125" style="30" customWidth="1"/>
    <col min="5" max="5" width="1.7109375" style="60" customWidth="1"/>
    <col min="6" max="6" width="15.28515625" style="30" customWidth="1"/>
    <col min="7" max="7" width="13.5703125" style="30" customWidth="1"/>
    <col min="8" max="8" width="1.7109375" style="60" customWidth="1"/>
    <col min="9" max="10" width="13.5703125" style="30" customWidth="1"/>
    <col min="11" max="11" width="1.7109375" style="60" customWidth="1"/>
    <col min="12" max="15" width="13.5703125" style="30" customWidth="1"/>
    <col min="16" max="16" width="1.7109375" style="30" customWidth="1"/>
    <col min="17" max="18" width="13.5703125" style="30" customWidth="1"/>
    <col min="19" max="16384" width="12.5703125" style="30"/>
  </cols>
  <sheetData>
    <row r="1" spans="2:18" s="4" customFormat="1">
      <c r="C1" s="29"/>
      <c r="D1" s="29"/>
    </row>
    <row r="2" spans="2:18" s="4" customFormat="1">
      <c r="B2" s="41" t="s">
        <v>119</v>
      </c>
    </row>
    <row r="3" spans="2:18" s="4" customFormat="1" ht="21.95" customHeight="1">
      <c r="B3" s="41"/>
      <c r="D3" s="1"/>
      <c r="E3" s="2"/>
      <c r="F3" s="2"/>
      <c r="G3" s="2"/>
      <c r="H3" s="3"/>
      <c r="I3" s="2"/>
      <c r="J3" s="2"/>
      <c r="K3" s="2"/>
    </row>
    <row r="4" spans="2:18" s="4" customFormat="1" ht="21.95" customHeight="1">
      <c r="B4" s="41" t="s">
        <v>351</v>
      </c>
      <c r="D4" s="1"/>
      <c r="E4" s="2"/>
      <c r="F4" s="2"/>
      <c r="G4" s="2"/>
      <c r="H4" s="3"/>
      <c r="I4" s="2"/>
      <c r="J4" s="2"/>
      <c r="K4" s="2"/>
    </row>
    <row r="5" spans="2:18" s="4" customFormat="1" ht="15.75" customHeight="1">
      <c r="B5" s="41"/>
      <c r="D5" s="1"/>
      <c r="E5" s="2"/>
      <c r="F5" s="2"/>
      <c r="G5" s="2"/>
      <c r="H5" s="3"/>
      <c r="I5" s="2"/>
      <c r="J5" s="2"/>
      <c r="K5" s="2"/>
    </row>
    <row r="6" spans="2:18" s="61" customFormat="1" ht="24.95" customHeight="1">
      <c r="B6" s="62"/>
      <c r="C6" s="801" t="s">
        <v>580</v>
      </c>
      <c r="D6" s="801"/>
      <c r="E6" s="63"/>
      <c r="F6" s="801" t="s">
        <v>581</v>
      </c>
      <c r="G6" s="801"/>
      <c r="H6" s="63"/>
      <c r="I6" s="801" t="s">
        <v>582</v>
      </c>
      <c r="J6" s="801"/>
      <c r="K6" s="63"/>
      <c r="L6" s="801" t="s">
        <v>425</v>
      </c>
      <c r="M6" s="801"/>
      <c r="N6" s="801"/>
      <c r="O6" s="801"/>
      <c r="P6" s="62"/>
      <c r="Q6" s="62"/>
      <c r="R6" s="62"/>
    </row>
    <row r="7" spans="2:18" s="61" customFormat="1" ht="70.5" customHeight="1">
      <c r="B7" s="97" t="s">
        <v>85</v>
      </c>
      <c r="C7" s="94" t="s">
        <v>170</v>
      </c>
      <c r="D7" s="94" t="s">
        <v>167</v>
      </c>
      <c r="E7" s="62"/>
      <c r="F7" s="94" t="s">
        <v>168</v>
      </c>
      <c r="G7" s="94" t="s">
        <v>169</v>
      </c>
      <c r="H7" s="62"/>
      <c r="I7" s="94" t="s">
        <v>170</v>
      </c>
      <c r="J7" s="94" t="s">
        <v>167</v>
      </c>
      <c r="K7" s="62"/>
      <c r="L7" s="94" t="s">
        <v>171</v>
      </c>
      <c r="M7" s="94" t="s">
        <v>172</v>
      </c>
      <c r="N7" s="94" t="s">
        <v>239</v>
      </c>
      <c r="O7" s="94" t="s">
        <v>238</v>
      </c>
      <c r="P7" s="62"/>
      <c r="Q7" s="95" t="s">
        <v>426</v>
      </c>
      <c r="R7" s="95" t="s">
        <v>427</v>
      </c>
    </row>
    <row r="8" spans="2:18" s="61" customFormat="1" ht="15" customHeight="1" thickBot="1">
      <c r="B8" s="96" t="s">
        <v>89</v>
      </c>
      <c r="C8" s="66">
        <f>[2]CCyB!C8</f>
        <v>26252</v>
      </c>
      <c r="D8" s="66">
        <f>[2]CCyB!D8</f>
        <v>464363</v>
      </c>
      <c r="E8" s="230"/>
      <c r="F8" s="66">
        <f>[2]CCyB!F8</f>
        <v>0</v>
      </c>
      <c r="G8" s="66">
        <f>[2]CCyB!G8</f>
        <v>0</v>
      </c>
      <c r="H8" s="230"/>
      <c r="I8" s="66">
        <f>[2]CCyB!I8</f>
        <v>937</v>
      </c>
      <c r="J8" s="66">
        <f>[2]CCyB!J8</f>
        <v>17045</v>
      </c>
      <c r="K8" s="230"/>
      <c r="L8" s="66">
        <f>[2]CCyB!L8</f>
        <v>10526</v>
      </c>
      <c r="M8" s="66">
        <f>[2]CCyB!M8</f>
        <v>0</v>
      </c>
      <c r="N8" s="66">
        <f>[2]CCyB!N8</f>
        <v>248</v>
      </c>
      <c r="O8" s="66">
        <f>[2]CCyB!O8</f>
        <v>10774</v>
      </c>
      <c r="P8" s="231"/>
      <c r="Q8" s="86">
        <f>[2]CCyB!Q8</f>
        <v>0.9243008855944771</v>
      </c>
      <c r="R8" s="260">
        <f>[2]CCyB!R8</f>
        <v>0.01</v>
      </c>
    </row>
    <row r="9" spans="2:18" s="61" customFormat="1" ht="15" customHeight="1" thickBot="1">
      <c r="B9" s="192" t="s">
        <v>87</v>
      </c>
      <c r="C9" s="193">
        <f>[2]CCyB!C9</f>
        <v>156</v>
      </c>
      <c r="D9" s="193">
        <f>[2]CCyB!D9</f>
        <v>3</v>
      </c>
      <c r="E9" s="193"/>
      <c r="F9" s="193">
        <f>[2]CCyB!F9</f>
        <v>0</v>
      </c>
      <c r="G9" s="193">
        <f>[2]CCyB!G9</f>
        <v>0</v>
      </c>
      <c r="H9" s="193"/>
      <c r="I9" s="193">
        <f>[2]CCyB!I9</f>
        <v>0</v>
      </c>
      <c r="J9" s="193">
        <f>[2]CCyB!J9</f>
        <v>0</v>
      </c>
      <c r="K9" s="193"/>
      <c r="L9" s="193">
        <f>[2]CCyB!L9</f>
        <v>5</v>
      </c>
      <c r="M9" s="193">
        <f>[2]CCyB!M9</f>
        <v>0</v>
      </c>
      <c r="N9" s="193">
        <f>[2]CCyB!N9</f>
        <v>0</v>
      </c>
      <c r="O9" s="193">
        <f>[2]CCyB!O9</f>
        <v>5</v>
      </c>
      <c r="P9" s="193"/>
      <c r="Q9" s="194">
        <f>[2]CCyB!Q9</f>
        <v>4.4797526900886052E-4</v>
      </c>
      <c r="R9" s="261">
        <f>[2]CCyB!R9</f>
        <v>1.8749999999999999E-2</v>
      </c>
    </row>
    <row r="10" spans="2:18" s="61" customFormat="1" ht="15" customHeight="1" thickBot="1">
      <c r="B10" s="192" t="s">
        <v>88</v>
      </c>
      <c r="C10" s="193">
        <f>[2]CCyB!C10</f>
        <v>3</v>
      </c>
      <c r="D10" s="193">
        <f>[2]CCyB!D10</f>
        <v>46</v>
      </c>
      <c r="E10" s="193"/>
      <c r="F10" s="193">
        <f>[2]CCyB!F10</f>
        <v>0</v>
      </c>
      <c r="G10" s="193">
        <f>[2]CCyB!G10</f>
        <v>0</v>
      </c>
      <c r="H10" s="193"/>
      <c r="I10" s="193">
        <f>[2]CCyB!I10</f>
        <v>0</v>
      </c>
      <c r="J10" s="193">
        <f>[2]CCyB!J10</f>
        <v>0</v>
      </c>
      <c r="K10" s="193"/>
      <c r="L10" s="193">
        <f>[2]CCyB!L10</f>
        <v>6</v>
      </c>
      <c r="M10" s="193">
        <f>[2]CCyB!M10</f>
        <v>0</v>
      </c>
      <c r="N10" s="193">
        <f>[2]CCyB!N10</f>
        <v>0</v>
      </c>
      <c r="O10" s="193">
        <f>[2]CCyB!O10</f>
        <v>6</v>
      </c>
      <c r="P10" s="193"/>
      <c r="Q10" s="194">
        <f>[2]CCyB!Q10</f>
        <v>4.9201230196659041E-4</v>
      </c>
      <c r="R10" s="261">
        <f>[2]CCyB!R10</f>
        <v>0.02</v>
      </c>
    </row>
    <row r="11" spans="2:18" s="61" customFormat="1" ht="15" customHeight="1" thickBot="1">
      <c r="B11" s="192" t="s">
        <v>367</v>
      </c>
      <c r="C11" s="193">
        <f>[2]CCyB!C11</f>
        <v>30</v>
      </c>
      <c r="D11" s="193">
        <f>[2]CCyB!D11</f>
        <v>35</v>
      </c>
      <c r="E11" s="193"/>
      <c r="F11" s="193">
        <f>[2]CCyB!F11</f>
        <v>0</v>
      </c>
      <c r="G11" s="193">
        <f>[2]CCyB!G11</f>
        <v>0</v>
      </c>
      <c r="H11" s="193"/>
      <c r="I11" s="193">
        <f>[2]CCyB!I11</f>
        <v>0</v>
      </c>
      <c r="J11" s="193">
        <f>[2]CCyB!J11</f>
        <v>0</v>
      </c>
      <c r="K11" s="193"/>
      <c r="L11" s="193">
        <f>[2]CCyB!L11</f>
        <v>5</v>
      </c>
      <c r="M11" s="193">
        <f>[2]CCyB!M11</f>
        <v>0</v>
      </c>
      <c r="N11" s="193">
        <f>[2]CCyB!N11</f>
        <v>0</v>
      </c>
      <c r="O11" s="193">
        <f>[2]CCyB!O11</f>
        <v>5</v>
      </c>
      <c r="P11" s="193"/>
      <c r="Q11" s="194">
        <f>[2]CCyB!Q11</f>
        <v>3.8924540948267534E-4</v>
      </c>
      <c r="R11" s="261">
        <f>[2]CCyB!R11</f>
        <v>0.02</v>
      </c>
    </row>
    <row r="12" spans="2:18" s="61" customFormat="1" ht="15" customHeight="1" thickBot="1">
      <c r="B12" s="192" t="s">
        <v>368</v>
      </c>
      <c r="C12" s="193">
        <f>[2]CCyB!C12</f>
        <v>0</v>
      </c>
      <c r="D12" s="193">
        <f>[2]CCyB!D12</f>
        <v>0</v>
      </c>
      <c r="E12" s="193"/>
      <c r="F12" s="193">
        <f>[2]CCyB!F12</f>
        <v>0</v>
      </c>
      <c r="G12" s="193">
        <f>[2]CCyB!G12</f>
        <v>0</v>
      </c>
      <c r="H12" s="193"/>
      <c r="I12" s="193">
        <f>[2]CCyB!I12</f>
        <v>0</v>
      </c>
      <c r="J12" s="193">
        <f>[2]CCyB!J12</f>
        <v>0</v>
      </c>
      <c r="K12" s="193"/>
      <c r="L12" s="193">
        <f>[2]CCyB!L12</f>
        <v>0</v>
      </c>
      <c r="M12" s="193">
        <f>[2]CCyB!M12</f>
        <v>0</v>
      </c>
      <c r="N12" s="193">
        <f>[2]CCyB!N12</f>
        <v>0</v>
      </c>
      <c r="O12" s="193">
        <f>[2]CCyB!O12</f>
        <v>0</v>
      </c>
      <c r="P12" s="193"/>
      <c r="Q12" s="194">
        <f>[2]CCyB!Q12</f>
        <v>2.8870655506932689E-7</v>
      </c>
      <c r="R12" s="261">
        <f>[2]CCyB!R12</f>
        <v>0.01</v>
      </c>
    </row>
    <row r="13" spans="2:18" s="61" customFormat="1" ht="15" customHeight="1">
      <c r="B13" s="96" t="s">
        <v>369</v>
      </c>
      <c r="C13" s="66">
        <f>[2]CCyB!C13</f>
        <v>0</v>
      </c>
      <c r="D13" s="66">
        <f>[2]CCyB!D13</f>
        <v>0</v>
      </c>
      <c r="E13" s="66"/>
      <c r="F13" s="66">
        <f>[2]CCyB!F13</f>
        <v>0</v>
      </c>
      <c r="G13" s="66">
        <f>[2]CCyB!G13</f>
        <v>0</v>
      </c>
      <c r="H13" s="66"/>
      <c r="I13" s="66">
        <f>[2]CCyB!I13</f>
        <v>0</v>
      </c>
      <c r="J13" s="66">
        <f>[2]CCyB!J13</f>
        <v>0</v>
      </c>
      <c r="K13" s="66"/>
      <c r="L13" s="66">
        <f>[2]CCyB!L13</f>
        <v>0</v>
      </c>
      <c r="M13" s="66">
        <f>[2]CCyB!M13</f>
        <v>0</v>
      </c>
      <c r="N13" s="66">
        <f>[2]CCyB!N13</f>
        <v>0</v>
      </c>
      <c r="O13" s="66">
        <f>[2]CCyB!O13</f>
        <v>0</v>
      </c>
      <c r="P13" s="66"/>
      <c r="Q13" s="217">
        <f>[2]CCyB!Q13</f>
        <v>0</v>
      </c>
      <c r="R13" s="262">
        <f>[2]CCyB!R13</f>
        <v>1.2500000000000001E-2</v>
      </c>
    </row>
    <row r="14" spans="2:18" s="61" customFormat="1" ht="15" customHeight="1" thickBot="1">
      <c r="B14" s="98" t="s">
        <v>122</v>
      </c>
      <c r="C14" s="92">
        <f>[2]CCyB!C14</f>
        <v>0</v>
      </c>
      <c r="D14" s="92">
        <f>[2]CCyB!D14</f>
        <v>0</v>
      </c>
      <c r="E14" s="92"/>
      <c r="F14" s="92">
        <f>[2]CCyB!F14</f>
        <v>0</v>
      </c>
      <c r="G14" s="92">
        <f>[2]CCyB!G14</f>
        <v>0</v>
      </c>
      <c r="H14" s="92"/>
      <c r="I14" s="92">
        <f>[2]CCyB!I14</f>
        <v>0</v>
      </c>
      <c r="J14" s="92">
        <f>[2]CCyB!J14</f>
        <v>0</v>
      </c>
      <c r="K14" s="92"/>
      <c r="L14" s="92">
        <f>[2]CCyB!L14</f>
        <v>0</v>
      </c>
      <c r="M14" s="92">
        <f>[2]CCyB!M14</f>
        <v>0</v>
      </c>
      <c r="N14" s="92">
        <f>[2]CCyB!N14</f>
        <v>0</v>
      </c>
      <c r="O14" s="92">
        <f>[2]CCyB!O14</f>
        <v>0</v>
      </c>
      <c r="P14" s="92"/>
      <c r="Q14" s="99">
        <f>[2]CCyB!Q14</f>
        <v>0</v>
      </c>
      <c r="R14" s="686">
        <f>[2]CCyB!R14</f>
        <v>1.2500000000000001E-2</v>
      </c>
    </row>
    <row r="15" spans="2:18" s="61" customFormat="1" ht="15" customHeight="1" thickTop="1" thickBot="1">
      <c r="B15" s="64"/>
      <c r="C15" s="65"/>
      <c r="D15" s="65"/>
      <c r="E15" s="66"/>
      <c r="F15" s="65"/>
      <c r="G15" s="65"/>
      <c r="H15" s="66"/>
      <c r="I15" s="65"/>
      <c r="J15" s="65"/>
      <c r="K15" s="66"/>
      <c r="L15" s="65"/>
      <c r="M15" s="65"/>
      <c r="N15" s="65"/>
      <c r="O15" s="65"/>
      <c r="P15" s="86"/>
      <c r="Q15" s="67"/>
      <c r="R15" s="67"/>
    </row>
    <row r="16" spans="2:18" s="61" customFormat="1" ht="15" customHeight="1" thickBot="1">
      <c r="B16" s="192" t="s">
        <v>90</v>
      </c>
      <c r="C16" s="193">
        <f>[2]CCyB!C16</f>
        <v>26441</v>
      </c>
      <c r="D16" s="193">
        <f>[2]CCyB!D16</f>
        <v>464447</v>
      </c>
      <c r="E16" s="193"/>
      <c r="F16" s="193">
        <f>[2]CCyB!F16</f>
        <v>0</v>
      </c>
      <c r="G16" s="193">
        <f>[2]CCyB!G16</f>
        <v>0</v>
      </c>
      <c r="H16" s="193"/>
      <c r="I16" s="193">
        <f>[2]CCyB!I16</f>
        <v>937</v>
      </c>
      <c r="J16" s="193">
        <f>[2]CCyB!J16</f>
        <v>17045</v>
      </c>
      <c r="K16" s="193"/>
      <c r="L16" s="193">
        <f>[2]CCyB!L16</f>
        <v>10542</v>
      </c>
      <c r="M16" s="193">
        <f>[2]CCyB!M16</f>
        <v>0</v>
      </c>
      <c r="N16" s="193">
        <f>[2]CCyB!N16</f>
        <v>248</v>
      </c>
      <c r="O16" s="193">
        <f>[2]CCyB!O16</f>
        <v>10790</v>
      </c>
      <c r="P16" s="193"/>
      <c r="Q16" s="194">
        <f>[2]CCyB!Q16</f>
        <v>0.92563040728149037</v>
      </c>
      <c r="R16" s="261" t="s">
        <v>220</v>
      </c>
    </row>
    <row r="17" spans="2:18" s="61" customFormat="1" ht="15" customHeight="1" thickBot="1">
      <c r="B17" s="192" t="s">
        <v>91</v>
      </c>
      <c r="C17" s="193">
        <f>[2]CCyB!C17</f>
        <v>0</v>
      </c>
      <c r="D17" s="193">
        <f>[2]CCyB!D17</f>
        <v>0</v>
      </c>
      <c r="E17" s="193"/>
      <c r="F17" s="193">
        <f>[2]CCyB!F17</f>
        <v>0</v>
      </c>
      <c r="G17" s="193">
        <f>[2]CCyB!G17</f>
        <v>0</v>
      </c>
      <c r="H17" s="193"/>
      <c r="I17" s="193">
        <f>[2]CCyB!I17</f>
        <v>0</v>
      </c>
      <c r="J17" s="193">
        <f>[2]CCyB!J17</f>
        <v>0</v>
      </c>
      <c r="K17" s="193"/>
      <c r="L17" s="193">
        <f>[2]CCyB!L17</f>
        <v>0</v>
      </c>
      <c r="M17" s="193">
        <f>[2]CCyB!M17</f>
        <v>0</v>
      </c>
      <c r="N17" s="193">
        <f>[2]CCyB!N17</f>
        <v>0</v>
      </c>
      <c r="O17" s="193">
        <f>[2]CCyB!O17</f>
        <v>0</v>
      </c>
      <c r="P17" s="193"/>
      <c r="Q17" s="194">
        <f>[2]CCyB!Q17</f>
        <v>0</v>
      </c>
      <c r="R17" s="261" t="s">
        <v>220</v>
      </c>
    </row>
    <row r="18" spans="2:18" s="61" customFormat="1" ht="15" customHeight="1" thickBot="1">
      <c r="B18" s="192" t="s">
        <v>235</v>
      </c>
      <c r="C18" s="193">
        <f>[2]CCyB!C18</f>
        <v>865</v>
      </c>
      <c r="D18" s="193">
        <f>[2]CCyB!D18</f>
        <v>7649</v>
      </c>
      <c r="E18" s="193"/>
      <c r="F18" s="193">
        <f>[2]CCyB!F18</f>
        <v>0</v>
      </c>
      <c r="G18" s="193">
        <f>[2]CCyB!G18</f>
        <v>0</v>
      </c>
      <c r="H18" s="193"/>
      <c r="I18" s="193">
        <f>[2]CCyB!I18</f>
        <v>0</v>
      </c>
      <c r="J18" s="193">
        <f>[2]CCyB!J18</f>
        <v>273</v>
      </c>
      <c r="K18" s="193"/>
      <c r="L18" s="193">
        <f>[2]CCyB!L18</f>
        <v>150</v>
      </c>
      <c r="M18" s="193">
        <f>[2]CCyB!M18</f>
        <v>0</v>
      </c>
      <c r="N18" s="193">
        <f>[2]CCyB!N18</f>
        <v>2</v>
      </c>
      <c r="O18" s="193">
        <f>[2]CCyB!O18</f>
        <v>152</v>
      </c>
      <c r="P18" s="193"/>
      <c r="Q18" s="194">
        <f>[2]CCyB!Q18</f>
        <v>1.3015366879013633E-2</v>
      </c>
      <c r="R18" s="261" t="s">
        <v>220</v>
      </c>
    </row>
    <row r="19" spans="2:18" s="61" customFormat="1" ht="15" customHeight="1">
      <c r="B19" s="96" t="s">
        <v>236</v>
      </c>
      <c r="C19" s="66">
        <f>[2]CCyB!C19</f>
        <v>984</v>
      </c>
      <c r="D19" s="66">
        <f>[2]CCyB!D19</f>
        <v>282</v>
      </c>
      <c r="E19" s="66"/>
      <c r="F19" s="66">
        <f>[2]CCyB!F19</f>
        <v>0</v>
      </c>
      <c r="G19" s="66">
        <f>[2]CCyB!G19</f>
        <v>0</v>
      </c>
      <c r="H19" s="66"/>
      <c r="I19" s="66">
        <f>[2]CCyB!I19</f>
        <v>0</v>
      </c>
      <c r="J19" s="66">
        <f>[2]CCyB!J19</f>
        <v>0</v>
      </c>
      <c r="K19" s="66"/>
      <c r="L19" s="66">
        <f>[2]CCyB!L19</f>
        <v>130</v>
      </c>
      <c r="M19" s="66">
        <f>[2]CCyB!M19</f>
        <v>0</v>
      </c>
      <c r="N19" s="66">
        <f>[2]CCyB!N19</f>
        <v>0</v>
      </c>
      <c r="O19" s="66">
        <f>[2]CCyB!O19</f>
        <v>130</v>
      </c>
      <c r="P19" s="66"/>
      <c r="Q19" s="217">
        <f>[2]CCyB!Q19</f>
        <v>1.114276567985119E-2</v>
      </c>
      <c r="R19" s="262" t="s">
        <v>220</v>
      </c>
    </row>
    <row r="20" spans="2:18" s="61" customFormat="1" ht="15" customHeight="1" thickBot="1">
      <c r="B20" s="98" t="s">
        <v>123</v>
      </c>
      <c r="C20" s="92">
        <f>[2]CCyB!C20</f>
        <v>1849</v>
      </c>
      <c r="D20" s="92">
        <f>[2]CCyB!D20</f>
        <v>7931</v>
      </c>
      <c r="E20" s="92"/>
      <c r="F20" s="92">
        <f>[2]CCyB!F20</f>
        <v>0</v>
      </c>
      <c r="G20" s="92">
        <f>[2]CCyB!G20</f>
        <v>0</v>
      </c>
      <c r="H20" s="92"/>
      <c r="I20" s="92">
        <f>[2]CCyB!I20</f>
        <v>0</v>
      </c>
      <c r="J20" s="92">
        <f>[2]CCyB!J20</f>
        <v>273</v>
      </c>
      <c r="K20" s="92"/>
      <c r="L20" s="92">
        <f>[2]CCyB!L20</f>
        <v>280</v>
      </c>
      <c r="M20" s="92">
        <f>[2]CCyB!M20</f>
        <v>0</v>
      </c>
      <c r="N20" s="92">
        <f>[2]CCyB!N20</f>
        <v>2</v>
      </c>
      <c r="O20" s="92">
        <f>[2]CCyB!O20</f>
        <v>282</v>
      </c>
      <c r="P20" s="92"/>
      <c r="Q20" s="99">
        <f>[2]CCyB!Q20</f>
        <v>2.4158132558864821E-2</v>
      </c>
      <c r="R20" s="229"/>
    </row>
    <row r="21" spans="2:18" s="61" customFormat="1" ht="15" customHeight="1" thickTop="1">
      <c r="B21" s="100"/>
      <c r="C21" s="65"/>
      <c r="D21" s="65"/>
      <c r="E21" s="65"/>
      <c r="F21" s="65"/>
      <c r="G21" s="65"/>
      <c r="H21" s="65"/>
      <c r="I21" s="65"/>
      <c r="J21" s="65"/>
      <c r="K21" s="65"/>
      <c r="L21" s="65"/>
      <c r="M21" s="65"/>
      <c r="N21" s="65"/>
      <c r="O21" s="65"/>
      <c r="P21" s="65"/>
      <c r="Q21" s="67"/>
      <c r="R21" s="67"/>
    </row>
    <row r="22" spans="2:18" s="61" customFormat="1" ht="15" customHeight="1" thickBot="1">
      <c r="B22" s="98" t="s">
        <v>124</v>
      </c>
      <c r="C22" s="92">
        <f>[2]CCyB!C22</f>
        <v>2788</v>
      </c>
      <c r="D22" s="92">
        <f>[2]CCyB!D22</f>
        <v>8637</v>
      </c>
      <c r="E22" s="92"/>
      <c r="F22" s="92">
        <f>[2]CCyB!F22</f>
        <v>0</v>
      </c>
      <c r="G22" s="92">
        <f>[2]CCyB!G22</f>
        <v>0</v>
      </c>
      <c r="H22" s="92"/>
      <c r="I22" s="92">
        <f>[2]CCyB!I22</f>
        <v>0</v>
      </c>
      <c r="J22" s="92">
        <f>[2]CCyB!J22</f>
        <v>6815</v>
      </c>
      <c r="K22" s="92"/>
      <c r="L22" s="92">
        <f>[2]CCyB!L22</f>
        <v>529</v>
      </c>
      <c r="M22" s="92">
        <f>[2]CCyB!M22</f>
        <v>0</v>
      </c>
      <c r="N22" s="92">
        <f>[2]CCyB!N22</f>
        <v>56</v>
      </c>
      <c r="O22" s="92">
        <f>[2]CCyB!O22</f>
        <v>585</v>
      </c>
      <c r="P22" s="92"/>
      <c r="Q22" s="99">
        <f>[2]CCyB!Q22</f>
        <v>5.0211460159645137E-2</v>
      </c>
      <c r="R22" s="229"/>
    </row>
    <row r="23" spans="2:18" s="61" customFormat="1" ht="15" customHeight="1" thickTop="1">
      <c r="B23" s="100"/>
      <c r="C23" s="65"/>
      <c r="D23" s="65"/>
      <c r="E23" s="65"/>
      <c r="F23" s="65"/>
      <c r="G23" s="65"/>
      <c r="H23" s="65"/>
      <c r="I23" s="65"/>
      <c r="J23" s="65"/>
      <c r="K23" s="65"/>
      <c r="L23" s="65"/>
      <c r="M23" s="65"/>
      <c r="N23" s="65"/>
      <c r="O23" s="65"/>
      <c r="P23" s="65"/>
      <c r="Q23" s="67"/>
      <c r="R23" s="67"/>
    </row>
    <row r="24" spans="2:18" s="61" customFormat="1" ht="15" customHeight="1" thickBot="1">
      <c r="B24" s="98" t="s">
        <v>86</v>
      </c>
      <c r="C24" s="92">
        <f>[2]CCyB!C24</f>
        <v>31078</v>
      </c>
      <c r="D24" s="92">
        <f>[2]CCyB!D24</f>
        <v>481015</v>
      </c>
      <c r="E24" s="92"/>
      <c r="F24" s="92">
        <f>[2]CCyB!F24</f>
        <v>0</v>
      </c>
      <c r="G24" s="92">
        <f>[2]CCyB!G24</f>
        <v>0</v>
      </c>
      <c r="H24" s="92"/>
      <c r="I24" s="92">
        <f>[2]CCyB!I24</f>
        <v>937</v>
      </c>
      <c r="J24" s="92">
        <f>[2]CCyB!J24</f>
        <v>24133</v>
      </c>
      <c r="K24" s="92"/>
      <c r="L24" s="92">
        <f>[2]CCyB!L24</f>
        <v>11351</v>
      </c>
      <c r="M24" s="92">
        <f>[2]CCyB!M24</f>
        <v>0</v>
      </c>
      <c r="N24" s="92">
        <f>[2]CCyB!N24</f>
        <v>306</v>
      </c>
      <c r="O24" s="92">
        <f>[2]CCyB!O24</f>
        <v>11657</v>
      </c>
      <c r="P24" s="92"/>
      <c r="Q24" s="99">
        <f>[2]CCyB!Q24</f>
        <v>1.0000000000000002</v>
      </c>
      <c r="R24" s="229"/>
    </row>
    <row r="25" spans="2:18" s="61" customFormat="1" ht="15" customHeight="1" thickTop="1">
      <c r="B25" s="69"/>
      <c r="C25" s="69"/>
      <c r="D25" s="69"/>
      <c r="E25" s="70"/>
      <c r="F25" s="69"/>
      <c r="G25" s="69"/>
      <c r="H25" s="70"/>
      <c r="I25" s="69"/>
      <c r="J25" s="69"/>
      <c r="K25" s="70"/>
      <c r="L25" s="69"/>
      <c r="M25" s="69"/>
      <c r="N25" s="69"/>
      <c r="O25" s="69"/>
      <c r="P25" s="70"/>
      <c r="Q25" s="69"/>
      <c r="R25" s="69"/>
    </row>
    <row r="27" spans="2:18" s="61" customFormat="1" ht="24.95" customHeight="1">
      <c r="B27" s="218"/>
      <c r="C27" s="802" t="s">
        <v>584</v>
      </c>
      <c r="D27" s="802"/>
      <c r="E27" s="278"/>
      <c r="F27" s="802" t="s">
        <v>583</v>
      </c>
      <c r="G27" s="802"/>
      <c r="H27" s="278"/>
      <c r="I27" s="802" t="s">
        <v>585</v>
      </c>
      <c r="J27" s="802"/>
      <c r="K27" s="219"/>
      <c r="L27" s="802" t="s">
        <v>84</v>
      </c>
      <c r="M27" s="802"/>
      <c r="N27" s="802"/>
      <c r="O27" s="802"/>
      <c r="P27" s="218"/>
      <c r="Q27" s="218"/>
      <c r="R27" s="218"/>
    </row>
    <row r="28" spans="2:18" s="61" customFormat="1" ht="63" customHeight="1">
      <c r="B28" s="220" t="s">
        <v>85</v>
      </c>
      <c r="C28" s="221" t="s">
        <v>170</v>
      </c>
      <c r="D28" s="221" t="s">
        <v>167</v>
      </c>
      <c r="E28" s="218"/>
      <c r="F28" s="221" t="s">
        <v>168</v>
      </c>
      <c r="G28" s="221" t="s">
        <v>169</v>
      </c>
      <c r="H28" s="218"/>
      <c r="I28" s="221" t="s">
        <v>170</v>
      </c>
      <c r="J28" s="221" t="s">
        <v>167</v>
      </c>
      <c r="K28" s="218"/>
      <c r="L28" s="221" t="s">
        <v>233</v>
      </c>
      <c r="M28" s="221" t="s">
        <v>234</v>
      </c>
      <c r="N28" s="221" t="s">
        <v>237</v>
      </c>
      <c r="O28" s="221" t="s">
        <v>238</v>
      </c>
      <c r="P28" s="218"/>
      <c r="Q28" s="103" t="s">
        <v>173</v>
      </c>
      <c r="R28" s="103" t="s">
        <v>174</v>
      </c>
    </row>
    <row r="29" spans="2:18" s="222" customFormat="1" ht="15" customHeight="1" thickBot="1">
      <c r="B29" s="508" t="s">
        <v>89</v>
      </c>
      <c r="C29" s="511">
        <v>177.66858999999999</v>
      </c>
      <c r="D29" s="511">
        <v>26.874717</v>
      </c>
      <c r="E29" s="512"/>
      <c r="F29" s="511">
        <v>0</v>
      </c>
      <c r="G29" s="511">
        <v>0</v>
      </c>
      <c r="H29" s="512"/>
      <c r="I29" s="511">
        <v>0</v>
      </c>
      <c r="J29" s="511">
        <v>0</v>
      </c>
      <c r="K29" s="512"/>
      <c r="L29" s="511">
        <v>7.051914</v>
      </c>
      <c r="M29" s="511">
        <v>0</v>
      </c>
      <c r="N29" s="511">
        <v>0</v>
      </c>
      <c r="O29" s="511">
        <v>7.051914</v>
      </c>
      <c r="P29" s="513"/>
      <c r="Q29" s="514">
        <v>5.4227794274711505E-4</v>
      </c>
      <c r="R29" s="515">
        <v>1.2500000000000001E-2</v>
      </c>
    </row>
    <row r="30" spans="2:18" s="222" customFormat="1" ht="15" customHeight="1" thickBot="1">
      <c r="B30" s="509" t="s">
        <v>87</v>
      </c>
      <c r="C30" s="516">
        <v>3.3155000000000001</v>
      </c>
      <c r="D30" s="516">
        <v>49.645035</v>
      </c>
      <c r="E30" s="516"/>
      <c r="F30" s="516">
        <v>0</v>
      </c>
      <c r="G30" s="516">
        <v>0</v>
      </c>
      <c r="H30" s="516"/>
      <c r="I30" s="516">
        <v>0</v>
      </c>
      <c r="J30" s="516">
        <v>0</v>
      </c>
      <c r="K30" s="516"/>
      <c r="L30" s="516">
        <v>7.2023890000000002</v>
      </c>
      <c r="M30" s="516">
        <v>0</v>
      </c>
      <c r="N30" s="516">
        <v>0</v>
      </c>
      <c r="O30" s="516">
        <v>7.2023890000000002</v>
      </c>
      <c r="P30" s="516"/>
      <c r="Q30" s="517">
        <v>5.5384921840519034E-4</v>
      </c>
      <c r="R30" s="518">
        <v>0.02</v>
      </c>
    </row>
    <row r="31" spans="2:18" s="222" customFormat="1" ht="15" customHeight="1" thickBot="1">
      <c r="B31" s="509" t="s">
        <v>88</v>
      </c>
      <c r="C31" s="516">
        <v>29.515332000000001</v>
      </c>
      <c r="D31" s="516">
        <v>53.890090000000001</v>
      </c>
      <c r="E31" s="516"/>
      <c r="F31" s="516">
        <v>0</v>
      </c>
      <c r="G31" s="516">
        <v>0</v>
      </c>
      <c r="H31" s="516"/>
      <c r="I31" s="516">
        <v>0</v>
      </c>
      <c r="J31" s="516">
        <v>0</v>
      </c>
      <c r="K31" s="516"/>
      <c r="L31" s="516">
        <v>4.9058330000000003</v>
      </c>
      <c r="M31" s="516">
        <v>0</v>
      </c>
      <c r="N31" s="516">
        <v>0</v>
      </c>
      <c r="O31" s="516">
        <v>4.9058330000000003</v>
      </c>
      <c r="P31" s="516"/>
      <c r="Q31" s="517">
        <v>3.7724869502918075E-4</v>
      </c>
      <c r="R31" s="518">
        <v>0.02</v>
      </c>
    </row>
    <row r="32" spans="2:18" s="222" customFormat="1" ht="15" customHeight="1" thickBot="1">
      <c r="B32" s="509" t="s">
        <v>367</v>
      </c>
      <c r="C32" s="516">
        <v>0</v>
      </c>
      <c r="D32" s="516">
        <v>7.799677</v>
      </c>
      <c r="E32" s="516"/>
      <c r="F32" s="516">
        <v>0</v>
      </c>
      <c r="G32" s="516">
        <v>0</v>
      </c>
      <c r="H32" s="516"/>
      <c r="I32" s="516">
        <v>0</v>
      </c>
      <c r="J32" s="516">
        <v>0</v>
      </c>
      <c r="K32" s="516"/>
      <c r="L32" s="516">
        <v>0</v>
      </c>
      <c r="M32" s="516">
        <v>0</v>
      </c>
      <c r="N32" s="516">
        <v>0</v>
      </c>
      <c r="O32" s="516">
        <v>0</v>
      </c>
      <c r="P32" s="516"/>
      <c r="Q32" s="517">
        <v>2.272695539285727E-5</v>
      </c>
      <c r="R32" s="518">
        <v>5.0000000000000001E-3</v>
      </c>
    </row>
    <row r="33" spans="2:18" s="222" customFormat="1" ht="15" customHeight="1" thickBot="1">
      <c r="B33" s="509" t="s">
        <v>368</v>
      </c>
      <c r="C33" s="516">
        <v>0</v>
      </c>
      <c r="D33" s="516">
        <v>0</v>
      </c>
      <c r="E33" s="516"/>
      <c r="F33" s="516">
        <v>0</v>
      </c>
      <c r="G33" s="516">
        <v>0</v>
      </c>
      <c r="H33" s="516"/>
      <c r="I33" s="516">
        <v>0</v>
      </c>
      <c r="J33" s="516">
        <v>0</v>
      </c>
      <c r="K33" s="516"/>
      <c r="L33" s="516">
        <v>0</v>
      </c>
      <c r="M33" s="516">
        <v>0</v>
      </c>
      <c r="N33" s="516">
        <v>0</v>
      </c>
      <c r="O33" s="516">
        <v>0</v>
      </c>
      <c r="P33" s="516"/>
      <c r="Q33" s="517">
        <v>0</v>
      </c>
      <c r="R33" s="518">
        <v>1.2500000000000001E-2</v>
      </c>
    </row>
    <row r="34" spans="2:18" s="222" customFormat="1" ht="15" customHeight="1">
      <c r="B34" s="508" t="s">
        <v>369</v>
      </c>
      <c r="C34" s="511">
        <v>0</v>
      </c>
      <c r="D34" s="511">
        <v>0</v>
      </c>
      <c r="E34" s="511"/>
      <c r="F34" s="511">
        <v>0</v>
      </c>
      <c r="G34" s="511">
        <v>0</v>
      </c>
      <c r="H34" s="511"/>
      <c r="I34" s="511">
        <v>0</v>
      </c>
      <c r="J34" s="511">
        <v>0</v>
      </c>
      <c r="K34" s="511"/>
      <c r="L34" s="511">
        <v>0</v>
      </c>
      <c r="M34" s="511">
        <v>0</v>
      </c>
      <c r="N34" s="511">
        <v>0</v>
      </c>
      <c r="O34" s="511">
        <v>0</v>
      </c>
      <c r="P34" s="511"/>
      <c r="Q34" s="519">
        <v>0</v>
      </c>
      <c r="R34" s="520">
        <v>5.0000000000000001E-3</v>
      </c>
    </row>
    <row r="35" spans="2:18" s="222" customFormat="1" ht="15" customHeight="1" thickBot="1">
      <c r="B35" s="521" t="s">
        <v>422</v>
      </c>
      <c r="C35" s="522">
        <v>211.49942199999998</v>
      </c>
      <c r="D35" s="522">
        <v>139.209519</v>
      </c>
      <c r="E35" s="522"/>
      <c r="F35" s="522">
        <v>0</v>
      </c>
      <c r="G35" s="522">
        <v>0</v>
      </c>
      <c r="H35" s="522"/>
      <c r="I35" s="522">
        <v>0</v>
      </c>
      <c r="J35" s="522">
        <v>0</v>
      </c>
      <c r="K35" s="522"/>
      <c r="L35" s="522">
        <v>19.160136000000001</v>
      </c>
      <c r="M35" s="522">
        <v>0</v>
      </c>
      <c r="N35" s="522">
        <v>0</v>
      </c>
      <c r="O35" s="522">
        <v>19.160136000000001</v>
      </c>
      <c r="P35" s="522"/>
      <c r="Q35" s="523">
        <v>1.4961028115743436E-3</v>
      </c>
      <c r="R35" s="524"/>
    </row>
    <row r="36" spans="2:18" s="222" customFormat="1" ht="15" customHeight="1" thickTop="1" thickBot="1">
      <c r="B36" s="510"/>
      <c r="C36" s="525"/>
      <c r="D36" s="525"/>
      <c r="E36" s="511"/>
      <c r="F36" s="525"/>
      <c r="G36" s="525"/>
      <c r="H36" s="511"/>
      <c r="I36" s="525"/>
      <c r="J36" s="525"/>
      <c r="K36" s="511"/>
      <c r="L36" s="525"/>
      <c r="M36" s="525"/>
      <c r="N36" s="525"/>
      <c r="O36" s="525"/>
      <c r="P36" s="514"/>
      <c r="Q36" s="526"/>
      <c r="R36" s="526"/>
    </row>
    <row r="37" spans="2:18" s="222" customFormat="1" ht="15" customHeight="1" thickBot="1">
      <c r="B37" s="509" t="s">
        <v>90</v>
      </c>
      <c r="C37" s="516">
        <v>30999.469635000001</v>
      </c>
      <c r="D37" s="516">
        <v>477312.82606499997</v>
      </c>
      <c r="E37" s="516"/>
      <c r="F37" s="516">
        <v>376.156746</v>
      </c>
      <c r="G37" s="516">
        <v>331.54626200000001</v>
      </c>
      <c r="H37" s="516"/>
      <c r="I37" s="516">
        <v>1066.8404989999999</v>
      </c>
      <c r="J37" s="516">
        <v>18494.090457999999</v>
      </c>
      <c r="K37" s="516"/>
      <c r="L37" s="516">
        <v>10698.941198</v>
      </c>
      <c r="M37" s="516">
        <v>43.469468999999997</v>
      </c>
      <c r="N37" s="516">
        <v>283.334476</v>
      </c>
      <c r="O37" s="516">
        <v>11024.745143</v>
      </c>
      <c r="P37" s="516"/>
      <c r="Q37" s="517">
        <v>0.84785757316804911</v>
      </c>
      <c r="R37" s="518" t="s">
        <v>220</v>
      </c>
    </row>
    <row r="38" spans="2:18" s="222" customFormat="1" ht="15" customHeight="1" thickBot="1">
      <c r="B38" s="509" t="s">
        <v>91</v>
      </c>
      <c r="C38" s="516">
        <v>2559.0083070000001</v>
      </c>
      <c r="D38" s="516">
        <v>11983.183908999999</v>
      </c>
      <c r="E38" s="516"/>
      <c r="F38" s="516">
        <v>0</v>
      </c>
      <c r="G38" s="516">
        <v>0</v>
      </c>
      <c r="H38" s="516"/>
      <c r="I38" s="516">
        <v>0</v>
      </c>
      <c r="J38" s="516">
        <v>5732.9897979999996</v>
      </c>
      <c r="K38" s="516"/>
      <c r="L38" s="516">
        <v>571.87048600000003</v>
      </c>
      <c r="M38" s="516">
        <v>0</v>
      </c>
      <c r="N38" s="516">
        <v>42.155065999999998</v>
      </c>
      <c r="O38" s="516">
        <v>614.02555200000006</v>
      </c>
      <c r="P38" s="516"/>
      <c r="Q38" s="517">
        <v>4.7217327020457611E-2</v>
      </c>
      <c r="R38" s="518" t="s">
        <v>220</v>
      </c>
    </row>
    <row r="39" spans="2:18" s="222" customFormat="1" ht="15" customHeight="1" thickBot="1">
      <c r="B39" s="509" t="s">
        <v>235</v>
      </c>
      <c r="C39" s="516">
        <v>931.59686399999998</v>
      </c>
      <c r="D39" s="516">
        <v>4079.2571459999999</v>
      </c>
      <c r="E39" s="516"/>
      <c r="F39" s="516">
        <v>0</v>
      </c>
      <c r="G39" s="516">
        <v>0</v>
      </c>
      <c r="H39" s="516"/>
      <c r="I39" s="516">
        <v>0</v>
      </c>
      <c r="J39" s="516">
        <v>9.7406790000000001</v>
      </c>
      <c r="K39" s="516"/>
      <c r="L39" s="516">
        <v>373.537305</v>
      </c>
      <c r="M39" s="516">
        <v>0</v>
      </c>
      <c r="N39" s="516">
        <v>3.5105409999999999</v>
      </c>
      <c r="O39" s="516">
        <v>378.04784599999999</v>
      </c>
      <c r="P39" s="516"/>
      <c r="Q39" s="517">
        <v>2.8994219187828046E-2</v>
      </c>
      <c r="R39" s="518" t="s">
        <v>220</v>
      </c>
    </row>
    <row r="40" spans="2:18" s="222" customFormat="1" ht="15" customHeight="1">
      <c r="B40" s="508" t="s">
        <v>236</v>
      </c>
      <c r="C40" s="511">
        <v>866.03383799999995</v>
      </c>
      <c r="D40" s="511">
        <v>6822.7062089999999</v>
      </c>
      <c r="E40" s="511"/>
      <c r="F40" s="511">
        <v>0</v>
      </c>
      <c r="G40" s="511">
        <v>0</v>
      </c>
      <c r="H40" s="511"/>
      <c r="I40" s="511">
        <v>0</v>
      </c>
      <c r="J40" s="511">
        <v>29.277125000000002</v>
      </c>
      <c r="K40" s="511"/>
      <c r="L40" s="511">
        <v>154.506237</v>
      </c>
      <c r="M40" s="511">
        <v>0</v>
      </c>
      <c r="N40" s="511">
        <v>0</v>
      </c>
      <c r="O40" s="511">
        <v>154.506237</v>
      </c>
      <c r="P40" s="511"/>
      <c r="Q40" s="519">
        <v>1.1894582123722569E-2</v>
      </c>
      <c r="R40" s="520" t="s">
        <v>220</v>
      </c>
    </row>
    <row r="41" spans="2:18" s="222" customFormat="1" ht="15" customHeight="1" thickBot="1">
      <c r="B41" s="521" t="s">
        <v>423</v>
      </c>
      <c r="C41" s="522">
        <v>35356.108644</v>
      </c>
      <c r="D41" s="522">
        <v>500197.973329</v>
      </c>
      <c r="E41" s="522"/>
      <c r="F41" s="522">
        <v>376.156746</v>
      </c>
      <c r="G41" s="522">
        <v>331.54626200000001</v>
      </c>
      <c r="H41" s="522"/>
      <c r="I41" s="522">
        <v>1066.8404989999999</v>
      </c>
      <c r="J41" s="522">
        <v>24266.098059999997</v>
      </c>
      <c r="K41" s="522"/>
      <c r="L41" s="522">
        <v>11799.855226</v>
      </c>
      <c r="M41" s="522">
        <v>43.469468999999997</v>
      </c>
      <c r="N41" s="522">
        <v>329.00008299999996</v>
      </c>
      <c r="O41" s="522">
        <v>12172.324778</v>
      </c>
      <c r="P41" s="522"/>
      <c r="Q41" s="523">
        <v>0.93596370150005737</v>
      </c>
      <c r="R41" s="524"/>
    </row>
    <row r="42" spans="2:18" s="222" customFormat="1" ht="15" customHeight="1" thickTop="1">
      <c r="B42" s="527"/>
      <c r="C42" s="525"/>
      <c r="D42" s="525"/>
      <c r="E42" s="525"/>
      <c r="F42" s="525"/>
      <c r="G42" s="525"/>
      <c r="H42" s="525"/>
      <c r="I42" s="525"/>
      <c r="J42" s="525"/>
      <c r="K42" s="525"/>
      <c r="L42" s="525"/>
      <c r="M42" s="525"/>
      <c r="N42" s="525"/>
      <c r="O42" s="525"/>
      <c r="P42" s="525"/>
      <c r="Q42" s="526"/>
      <c r="R42" s="526"/>
    </row>
    <row r="43" spans="2:18" s="222" customFormat="1" ht="15" customHeight="1" thickBot="1">
      <c r="B43" s="521" t="s">
        <v>424</v>
      </c>
      <c r="C43" s="522">
        <v>3566.195984</v>
      </c>
      <c r="D43" s="522">
        <v>15521.177276</v>
      </c>
      <c r="E43" s="522"/>
      <c r="F43" s="522">
        <v>0</v>
      </c>
      <c r="G43" s="522">
        <v>0</v>
      </c>
      <c r="H43" s="522"/>
      <c r="I43" s="522">
        <v>0</v>
      </c>
      <c r="J43" s="522">
        <v>1106.5983960000001</v>
      </c>
      <c r="K43" s="522"/>
      <c r="L43" s="522">
        <v>798.86168699999996</v>
      </c>
      <c r="M43" s="522">
        <v>0</v>
      </c>
      <c r="N43" s="522">
        <v>14.426159</v>
      </c>
      <c r="O43" s="522">
        <v>813.28784599999994</v>
      </c>
      <c r="P43" s="522"/>
      <c r="Q43" s="523">
        <v>6.2540195688368327E-2</v>
      </c>
      <c r="R43" s="524"/>
    </row>
    <row r="44" spans="2:18" s="222" customFormat="1" ht="15" customHeight="1" thickTop="1">
      <c r="B44" s="527"/>
      <c r="C44" s="525"/>
      <c r="D44" s="525"/>
      <c r="E44" s="525"/>
      <c r="F44" s="525"/>
      <c r="G44" s="525"/>
      <c r="H44" s="525"/>
      <c r="I44" s="525"/>
      <c r="J44" s="525"/>
      <c r="K44" s="525"/>
      <c r="L44" s="525"/>
      <c r="M44" s="525"/>
      <c r="N44" s="525"/>
      <c r="O44" s="525"/>
      <c r="P44" s="525"/>
      <c r="Q44" s="526"/>
      <c r="R44" s="526"/>
    </row>
    <row r="45" spans="2:18" s="222" customFormat="1" ht="15" customHeight="1" thickBot="1">
      <c r="B45" s="521" t="s">
        <v>86</v>
      </c>
      <c r="C45" s="522">
        <v>39132.804049999999</v>
      </c>
      <c r="D45" s="522">
        <v>515858.360124</v>
      </c>
      <c r="E45" s="522"/>
      <c r="F45" s="522">
        <v>376.156746</v>
      </c>
      <c r="G45" s="522">
        <v>331.54626200000001</v>
      </c>
      <c r="H45" s="522"/>
      <c r="I45" s="522">
        <v>1066.8404989999999</v>
      </c>
      <c r="J45" s="522">
        <v>25372.696455999998</v>
      </c>
      <c r="K45" s="522"/>
      <c r="L45" s="522">
        <v>12617.877049000001</v>
      </c>
      <c r="M45" s="522">
        <v>43.469468999999997</v>
      </c>
      <c r="N45" s="522">
        <v>343.42624199999995</v>
      </c>
      <c r="O45" s="522">
        <v>13003.77276</v>
      </c>
      <c r="P45" s="522"/>
      <c r="Q45" s="523">
        <v>1</v>
      </c>
      <c r="R45" s="524"/>
    </row>
    <row r="46" spans="2:18" s="222" customFormat="1" ht="15" customHeight="1" thickTop="1">
      <c r="B46" s="69"/>
      <c r="C46" s="69"/>
      <c r="D46" s="69"/>
      <c r="E46" s="70"/>
      <c r="F46" s="69"/>
      <c r="G46" s="69"/>
      <c r="H46" s="70"/>
      <c r="I46" s="69"/>
      <c r="J46" s="69"/>
      <c r="K46" s="70"/>
      <c r="L46" s="69"/>
      <c r="M46" s="69"/>
      <c r="N46" s="69"/>
      <c r="O46" s="69"/>
      <c r="P46" s="70"/>
      <c r="Q46" s="69"/>
      <c r="R46" s="69"/>
    </row>
    <row r="47" spans="2:18" s="222" customFormat="1" ht="15" customHeight="1">
      <c r="B47" s="280" t="s">
        <v>92</v>
      </c>
      <c r="C47" s="101">
        <v>2018</v>
      </c>
      <c r="D47" s="223">
        <v>2017</v>
      </c>
      <c r="E47" s="224"/>
      <c r="H47" s="225"/>
      <c r="K47" s="225"/>
    </row>
    <row r="48" spans="2:18" s="222" customFormat="1" ht="15" customHeight="1" thickBot="1">
      <c r="B48" s="96" t="s">
        <v>93</v>
      </c>
      <c r="C48" s="228" t="str">
        <f>[2]CCyB!C48</f>
        <v>£174,391m</v>
      </c>
      <c r="D48" s="71" t="s">
        <v>365</v>
      </c>
      <c r="E48" s="71"/>
      <c r="H48" s="225"/>
      <c r="K48" s="225"/>
    </row>
    <row r="49" spans="2:11" s="222" customFormat="1" ht="15" customHeight="1" thickBot="1">
      <c r="B49" s="192" t="s">
        <v>94</v>
      </c>
      <c r="C49" s="272">
        <f>[2]CCyB!C49</f>
        <v>9.2690364335332228E-3</v>
      </c>
      <c r="D49" s="227">
        <v>2.5514067329990646E-5</v>
      </c>
      <c r="E49" s="72"/>
      <c r="H49" s="225"/>
      <c r="K49" s="225"/>
    </row>
    <row r="50" spans="2:11" s="222" customFormat="1" ht="15" customHeight="1">
      <c r="B50" s="68" t="s">
        <v>95</v>
      </c>
      <c r="C50" s="271" t="str">
        <f>[2]CCyB!C50</f>
        <v>£1,616m</v>
      </c>
      <c r="D50" s="226" t="s">
        <v>366</v>
      </c>
      <c r="E50" s="71"/>
      <c r="H50" s="225"/>
      <c r="K50" s="225"/>
    </row>
    <row r="52" spans="2:11" s="208" customFormat="1" ht="12.95" customHeight="1">
      <c r="B52" s="208" t="s">
        <v>228</v>
      </c>
      <c r="E52" s="209"/>
      <c r="H52" s="209"/>
      <c r="K52" s="209"/>
    </row>
    <row r="53" spans="2:11" s="208" customFormat="1" ht="12.95" customHeight="1">
      <c r="B53" s="210" t="s">
        <v>225</v>
      </c>
      <c r="E53" s="209"/>
      <c r="H53" s="209"/>
      <c r="K53" s="209"/>
    </row>
    <row r="54" spans="2:11" s="208" customFormat="1" ht="12.95" customHeight="1">
      <c r="B54" s="210" t="s">
        <v>226</v>
      </c>
      <c r="E54" s="209"/>
      <c r="H54" s="209"/>
      <c r="K54" s="209"/>
    </row>
    <row r="55" spans="2:11" s="208" customFormat="1" ht="12.95" customHeight="1">
      <c r="B55" s="210" t="s">
        <v>227</v>
      </c>
      <c r="E55" s="209"/>
      <c r="H55" s="209"/>
      <c r="K55" s="209"/>
    </row>
    <row r="56" spans="2:11" s="208" customFormat="1" ht="12.95" customHeight="1">
      <c r="B56" s="208" t="s">
        <v>230</v>
      </c>
      <c r="E56" s="209"/>
      <c r="H56" s="209"/>
      <c r="K56" s="209"/>
    </row>
    <row r="57" spans="2:11" s="208" customFormat="1" ht="12.95" customHeight="1">
      <c r="B57" s="208" t="s">
        <v>229</v>
      </c>
      <c r="E57" s="209"/>
      <c r="H57" s="209"/>
      <c r="K57" s="209"/>
    </row>
    <row r="58" spans="2:11" s="208" customFormat="1" ht="12.95" customHeight="1">
      <c r="B58" s="208" t="s">
        <v>231</v>
      </c>
      <c r="E58" s="209"/>
      <c r="H58" s="209"/>
      <c r="K58" s="209"/>
    </row>
    <row r="59" spans="2:11" s="208" customFormat="1" ht="12.95" customHeight="1">
      <c r="B59" s="208" t="s">
        <v>232</v>
      </c>
      <c r="E59" s="209"/>
      <c r="H59" s="209"/>
      <c r="K59" s="209"/>
    </row>
  </sheetData>
  <customSheetViews>
    <customSheetView guid="{FBB4AFED-AF83-40C1-AEBE-D1B361E89DDB}" showGridLines="0" fitToPage="1" topLeftCell="E12">
      <selection activeCell="Q22" sqref="Q22"/>
      <pageMargins left="0.75" right="0.75" top="1" bottom="1" header="0.5" footer="0.5"/>
      <pageSetup paperSize="9" scale="56" fitToHeight="0" orientation="landscape" r:id="rId1"/>
    </customSheetView>
    <customSheetView guid="{68EBE772-AFDA-4EA0-AE37-C31FFC283BC0}" showGridLines="0" fitToPage="1" topLeftCell="E12">
      <selection activeCell="Q22" sqref="Q22"/>
      <pageMargins left="0.75" right="0.75" top="1" bottom="1" header="0.5" footer="0.5"/>
      <pageSetup paperSize="9" scale="56" fitToHeight="0" orientation="landscape" r:id="rId2"/>
    </customSheetView>
  </customSheetViews>
  <mergeCells count="8">
    <mergeCell ref="C6:D6"/>
    <mergeCell ref="F6:G6"/>
    <mergeCell ref="I6:J6"/>
    <mergeCell ref="L6:O6"/>
    <mergeCell ref="C27:D27"/>
    <mergeCell ref="F27:G27"/>
    <mergeCell ref="I27:J27"/>
    <mergeCell ref="L27:O27"/>
  </mergeCells>
  <pageMargins left="0.70866141732283472" right="0.70866141732283472" top="0.74803149606299213" bottom="0.74803149606299213" header="0.31496062992125984" footer="0.31496062992125984"/>
  <pageSetup paperSize="9" scale="49" orientation="landscape" r:id="rId3"/>
  <headerFooter>
    <oddHeader>&amp;L&amp;"Calibri"&amp;12&amp;K0000FFClassification: Limited&amp;1#</oddHeader>
  </headerFooter>
  <customProperties>
    <customPr name="_pios_id" r:id="rId4"/>
  </customProperties>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8"/>
  <sheetViews>
    <sheetView showGridLines="0" view="pageBreakPreview" zoomScale="110" zoomScaleNormal="70" zoomScaleSheetLayoutView="110" workbookViewId="0"/>
  </sheetViews>
  <sheetFormatPr defaultRowHeight="15"/>
  <cols>
    <col min="1" max="1" width="39.28515625" customWidth="1"/>
    <col min="2" max="3" width="25.7109375" customWidth="1"/>
    <col min="4" max="4" width="28.5703125" customWidth="1"/>
    <col min="5" max="9" width="25.7109375" customWidth="1"/>
    <col min="11" max="11" width="1.140625" customWidth="1"/>
    <col min="12" max="12" width="9.140625" hidden="1" customWidth="1"/>
  </cols>
  <sheetData>
    <row r="1" spans="1:12" ht="15.75">
      <c r="A1" s="41" t="s">
        <v>119</v>
      </c>
    </row>
    <row r="2" spans="1:12">
      <c r="A2" s="803" t="s">
        <v>578</v>
      </c>
      <c r="B2" s="803"/>
      <c r="C2" s="803"/>
      <c r="D2" s="803"/>
      <c r="E2" s="803"/>
    </row>
    <row r="3" spans="1:12">
      <c r="A3" s="803"/>
      <c r="B3" s="803"/>
      <c r="C3" s="803"/>
      <c r="D3" s="803"/>
      <c r="E3" s="803"/>
    </row>
    <row r="4" spans="1:12" ht="30" customHeight="1">
      <c r="A4" s="644" t="s">
        <v>564</v>
      </c>
      <c r="B4" s="645"/>
      <c r="C4" s="645"/>
      <c r="D4" s="645"/>
      <c r="E4" s="317"/>
      <c r="F4" s="317"/>
      <c r="G4" s="317"/>
      <c r="H4" s="317"/>
      <c r="I4" s="317"/>
      <c r="J4" s="317"/>
      <c r="K4" s="317"/>
      <c r="L4" s="317"/>
    </row>
    <row r="5" spans="1:12" ht="14.25" customHeight="1">
      <c r="A5" s="317"/>
      <c r="B5" s="282">
        <v>2018</v>
      </c>
      <c r="C5" s="282"/>
      <c r="D5" s="282">
        <v>2017</v>
      </c>
      <c r="E5" s="317"/>
      <c r="F5" s="317"/>
      <c r="G5" s="317"/>
      <c r="H5" s="317"/>
      <c r="I5" s="317"/>
      <c r="J5" s="317"/>
      <c r="K5" s="317"/>
      <c r="L5" s="317"/>
    </row>
    <row r="6" spans="1:12" ht="27.75">
      <c r="A6" s="652" t="s">
        <v>533</v>
      </c>
      <c r="B6" s="632" t="s">
        <v>637</v>
      </c>
      <c r="C6" s="632"/>
      <c r="D6" s="632" t="s">
        <v>465</v>
      </c>
      <c r="E6" s="317"/>
      <c r="F6" s="317"/>
      <c r="G6" s="317"/>
      <c r="H6" s="317"/>
      <c r="I6" s="317"/>
      <c r="J6" s="317"/>
      <c r="K6" s="317"/>
      <c r="L6" s="317"/>
    </row>
    <row r="7" spans="1:12" ht="15.75" thickBot="1">
      <c r="A7" s="633" t="s">
        <v>466</v>
      </c>
      <c r="B7" s="298">
        <v>27</v>
      </c>
      <c r="C7" s="298"/>
      <c r="D7" s="298">
        <v>35</v>
      </c>
      <c r="E7" s="317"/>
      <c r="F7" s="317"/>
      <c r="G7" s="317"/>
      <c r="H7" s="317"/>
      <c r="I7" s="317"/>
      <c r="J7" s="317"/>
      <c r="K7" s="317"/>
      <c r="L7" s="317"/>
    </row>
    <row r="8" spans="1:12" ht="15.75" thickBot="1">
      <c r="A8" s="288" t="s">
        <v>467</v>
      </c>
      <c r="B8" s="653">
        <v>7</v>
      </c>
      <c r="C8" s="531"/>
      <c r="D8" s="531">
        <v>11</v>
      </c>
      <c r="E8" s="317"/>
      <c r="F8" s="317"/>
      <c r="G8" s="317"/>
      <c r="H8" s="317"/>
      <c r="I8" s="317"/>
      <c r="J8" s="317"/>
      <c r="K8" s="317"/>
      <c r="L8" s="317"/>
    </row>
    <row r="9" spans="1:12" ht="15.75" thickBot="1">
      <c r="A9" s="288" t="s">
        <v>468</v>
      </c>
      <c r="B9" s="653">
        <v>7</v>
      </c>
      <c r="C9" s="531" t="s">
        <v>61</v>
      </c>
      <c r="D9" s="531">
        <v>2</v>
      </c>
      <c r="E9" s="317"/>
      <c r="F9" s="317"/>
      <c r="G9" s="317"/>
      <c r="H9" s="317"/>
      <c r="I9" s="317"/>
      <c r="J9" s="317"/>
      <c r="K9" s="317"/>
      <c r="L9" s="317"/>
    </row>
    <row r="10" spans="1:12" ht="15.75" thickBot="1">
      <c r="A10" s="288" t="s">
        <v>469</v>
      </c>
      <c r="B10" s="653">
        <v>1</v>
      </c>
      <c r="C10" s="531"/>
      <c r="D10" s="531">
        <v>1</v>
      </c>
      <c r="E10" s="317"/>
      <c r="F10" s="317"/>
      <c r="G10" s="317"/>
      <c r="H10" s="317"/>
      <c r="I10" s="317"/>
      <c r="J10" s="317"/>
      <c r="K10" s="317"/>
      <c r="L10" s="317"/>
    </row>
    <row r="11" spans="1:12" ht="15.75" thickBot="1">
      <c r="A11" s="288" t="s">
        <v>470</v>
      </c>
      <c r="B11" s="653">
        <v>2</v>
      </c>
      <c r="C11" s="531"/>
      <c r="D11" s="531">
        <v>3</v>
      </c>
      <c r="E11" s="317"/>
      <c r="F11" s="317"/>
      <c r="G11" s="317"/>
      <c r="H11" s="317"/>
      <c r="I11" s="317"/>
      <c r="J11" s="317"/>
      <c r="K11" s="317"/>
      <c r="L11" s="317"/>
    </row>
    <row r="12" spans="1:12" ht="15.75" thickBot="1">
      <c r="A12" s="288" t="s">
        <v>471</v>
      </c>
      <c r="B12" s="653">
        <v>4</v>
      </c>
      <c r="C12" s="531"/>
      <c r="D12" s="531">
        <v>4</v>
      </c>
      <c r="E12" s="317"/>
      <c r="F12" s="317"/>
      <c r="G12" s="317"/>
      <c r="H12" s="317"/>
      <c r="I12" s="317"/>
      <c r="J12" s="317"/>
      <c r="K12" s="317"/>
      <c r="L12" s="317"/>
    </row>
    <row r="13" spans="1:12" ht="15.75" thickBot="1">
      <c r="A13" s="288" t="s">
        <v>472</v>
      </c>
      <c r="B13" s="531">
        <v>0</v>
      </c>
      <c r="C13" s="531"/>
      <c r="D13" s="531">
        <v>0</v>
      </c>
      <c r="E13" s="317"/>
      <c r="F13" s="317"/>
      <c r="G13" s="317"/>
      <c r="H13" s="317"/>
      <c r="I13" s="317"/>
      <c r="J13" s="317"/>
      <c r="K13" s="317"/>
      <c r="L13" s="317"/>
    </row>
    <row r="14" spans="1:12" ht="15.75" thickBot="1">
      <c r="A14" s="288" t="s">
        <v>473</v>
      </c>
      <c r="B14" s="653">
        <v>0</v>
      </c>
      <c r="C14" s="531"/>
      <c r="D14" s="531">
        <v>0</v>
      </c>
      <c r="E14" s="317"/>
      <c r="F14" s="317"/>
      <c r="G14" s="317"/>
      <c r="H14" s="317"/>
      <c r="I14" s="317"/>
      <c r="J14" s="317"/>
      <c r="K14" s="317"/>
      <c r="L14" s="317"/>
    </row>
    <row r="15" spans="1:12" ht="15.75" thickBot="1">
      <c r="A15" s="288" t="s">
        <v>474</v>
      </c>
      <c r="B15" s="653">
        <v>0</v>
      </c>
      <c r="C15" s="531"/>
      <c r="D15" s="531">
        <v>0</v>
      </c>
      <c r="E15" s="317"/>
      <c r="F15" s="317"/>
      <c r="G15" s="317"/>
      <c r="H15" s="317"/>
      <c r="I15" s="317"/>
      <c r="J15" s="317"/>
      <c r="K15" s="317"/>
      <c r="L15" s="317"/>
    </row>
    <row r="16" spans="1:12" ht="15.75" thickBot="1">
      <c r="A16" s="288" t="s">
        <v>475</v>
      </c>
      <c r="B16" s="654">
        <v>0</v>
      </c>
      <c r="C16" s="618"/>
      <c r="D16" s="618">
        <v>0</v>
      </c>
      <c r="E16" s="646"/>
      <c r="F16" s="317"/>
      <c r="G16" s="317"/>
      <c r="H16" s="317"/>
      <c r="I16" s="317"/>
      <c r="J16" s="317"/>
      <c r="K16" s="317"/>
      <c r="L16" s="317"/>
    </row>
    <row r="17" spans="1:12" ht="15.75" thickBot="1">
      <c r="A17" s="288" t="s">
        <v>534</v>
      </c>
      <c r="B17" s="654">
        <v>1</v>
      </c>
      <c r="C17" s="618"/>
      <c r="D17" s="618">
        <v>1</v>
      </c>
      <c r="E17" s="646"/>
      <c r="F17" s="317"/>
      <c r="G17" s="317"/>
      <c r="H17" s="317"/>
      <c r="I17" s="317"/>
      <c r="J17" s="317"/>
      <c r="K17" s="317"/>
      <c r="L17" s="317"/>
    </row>
    <row r="18" spans="1:12">
      <c r="A18" s="317"/>
      <c r="B18" s="531"/>
      <c r="C18" s="531"/>
      <c r="D18" s="531"/>
      <c r="E18" s="317"/>
      <c r="F18" s="317"/>
      <c r="G18" s="317"/>
      <c r="H18" s="317"/>
      <c r="I18" s="317"/>
      <c r="J18" s="317"/>
      <c r="K18" s="317"/>
      <c r="L18" s="317"/>
    </row>
    <row r="19" spans="1:12" ht="15" customHeight="1">
      <c r="A19" s="634" t="s">
        <v>540</v>
      </c>
      <c r="B19" s="317"/>
      <c r="C19" s="317"/>
      <c r="D19" s="317"/>
      <c r="E19" s="317"/>
      <c r="F19" s="317"/>
      <c r="G19" s="317"/>
      <c r="H19" s="317"/>
      <c r="I19" s="317"/>
      <c r="J19" s="317"/>
      <c r="K19" s="317"/>
      <c r="L19" s="317"/>
    </row>
    <row r="20" spans="1:12" ht="22.5" customHeight="1">
      <c r="A20" s="634" t="s">
        <v>541</v>
      </c>
      <c r="B20" s="317"/>
      <c r="C20" s="317"/>
      <c r="D20" s="317"/>
      <c r="E20" s="317"/>
      <c r="F20" s="317"/>
      <c r="G20" s="317"/>
      <c r="H20" s="317"/>
      <c r="I20" s="317"/>
      <c r="J20" s="317"/>
      <c r="K20" s="317"/>
      <c r="L20" s="317"/>
    </row>
    <row r="21" spans="1:12" ht="15" customHeight="1">
      <c r="A21" s="634" t="s">
        <v>542</v>
      </c>
      <c r="B21" s="317"/>
      <c r="C21" s="317"/>
      <c r="D21" s="317"/>
      <c r="E21" s="317"/>
      <c r="F21" s="317"/>
      <c r="G21" s="317"/>
      <c r="H21" s="317"/>
      <c r="I21" s="317"/>
      <c r="J21" s="317"/>
      <c r="K21" s="317"/>
      <c r="L21" s="317"/>
    </row>
    <row r="22" spans="1:12">
      <c r="A22" s="634" t="s">
        <v>543</v>
      </c>
      <c r="B22" s="317"/>
      <c r="C22" s="317"/>
      <c r="D22" s="317"/>
      <c r="E22" s="317"/>
      <c r="F22" s="317"/>
      <c r="G22" s="317"/>
      <c r="H22" s="317"/>
      <c r="I22" s="317"/>
      <c r="J22" s="317"/>
      <c r="K22" s="317"/>
      <c r="L22" s="317"/>
    </row>
    <row r="23" spans="1:12">
      <c r="A23" s="644"/>
      <c r="B23" s="317"/>
      <c r="C23" s="317"/>
      <c r="D23" s="317"/>
      <c r="E23" s="317"/>
      <c r="F23" s="317"/>
      <c r="G23" s="317"/>
      <c r="H23" s="317"/>
      <c r="I23" s="317"/>
      <c r="J23" s="317"/>
      <c r="K23" s="317"/>
      <c r="L23" s="317"/>
    </row>
    <row r="24" spans="1:12">
      <c r="A24" s="644" t="s">
        <v>565</v>
      </c>
      <c r="B24" s="647"/>
      <c r="C24" s="647"/>
      <c r="D24" s="647"/>
      <c r="E24" s="647"/>
      <c r="F24" s="647"/>
      <c r="G24" s="647"/>
      <c r="H24" s="647"/>
      <c r="I24" s="648"/>
      <c r="J24" s="648"/>
      <c r="K24" s="648"/>
      <c r="L24" s="648"/>
    </row>
    <row r="25" spans="1:12">
      <c r="A25" s="634" t="s">
        <v>477</v>
      </c>
      <c r="B25" s="657"/>
      <c r="C25" s="657"/>
      <c r="D25" s="657"/>
      <c r="E25" s="657"/>
      <c r="F25" s="657"/>
      <c r="G25" s="657"/>
      <c r="H25" s="657"/>
      <c r="I25" s="806"/>
      <c r="J25" s="806"/>
      <c r="K25" s="806"/>
      <c r="L25" s="806"/>
    </row>
    <row r="26" spans="1:12" ht="24" customHeight="1">
      <c r="A26" s="662"/>
      <c r="B26" s="662"/>
      <c r="C26" s="663" t="s">
        <v>478</v>
      </c>
      <c r="D26" s="663" t="s">
        <v>479</v>
      </c>
      <c r="E26" s="663" t="s">
        <v>480</v>
      </c>
      <c r="F26" s="663" t="s">
        <v>535</v>
      </c>
      <c r="G26" s="663" t="s">
        <v>481</v>
      </c>
      <c r="H26" s="317"/>
      <c r="I26" s="806"/>
      <c r="J26" s="806"/>
      <c r="K26" s="806"/>
      <c r="L26" s="806"/>
    </row>
    <row r="27" spans="1:12">
      <c r="A27" s="77"/>
      <c r="B27" s="77"/>
      <c r="C27" s="632" t="s">
        <v>482</v>
      </c>
      <c r="D27" s="632" t="s">
        <v>482</v>
      </c>
      <c r="E27" s="632" t="s">
        <v>482</v>
      </c>
      <c r="F27" s="632" t="s">
        <v>482</v>
      </c>
      <c r="G27" s="632" t="s">
        <v>482</v>
      </c>
      <c r="H27" s="317"/>
      <c r="I27" s="806"/>
      <c r="J27" s="806"/>
      <c r="K27" s="806"/>
      <c r="L27" s="806"/>
    </row>
    <row r="28" spans="1:12">
      <c r="A28" s="660" t="s">
        <v>483</v>
      </c>
      <c r="B28" s="661"/>
      <c r="C28" s="667">
        <v>22.7</v>
      </c>
      <c r="D28" s="667">
        <v>39.6</v>
      </c>
      <c r="E28" s="667">
        <v>10.8</v>
      </c>
      <c r="F28" s="667">
        <v>95.6</v>
      </c>
      <c r="G28" s="667">
        <v>168.7</v>
      </c>
      <c r="H28" s="317"/>
      <c r="I28" s="806"/>
      <c r="J28" s="806"/>
      <c r="K28" s="806"/>
      <c r="L28" s="806"/>
    </row>
    <row r="29" spans="1:12">
      <c r="A29" s="649"/>
      <c r="B29" s="649"/>
      <c r="C29" s="649"/>
      <c r="D29" s="649"/>
      <c r="E29" s="649"/>
      <c r="F29" s="649"/>
      <c r="G29" s="649"/>
      <c r="H29" s="649"/>
      <c r="I29" s="648"/>
      <c r="J29" s="648"/>
      <c r="K29" s="648"/>
      <c r="L29" s="648"/>
    </row>
    <row r="30" spans="1:12">
      <c r="A30" s="665" t="s">
        <v>562</v>
      </c>
      <c r="B30" s="666"/>
      <c r="C30" s="666"/>
      <c r="D30" s="666"/>
      <c r="E30" s="666"/>
      <c r="F30" s="649"/>
      <c r="G30" s="649"/>
      <c r="H30" s="649"/>
      <c r="I30" s="648"/>
      <c r="J30" s="648"/>
      <c r="K30" s="648"/>
      <c r="L30" s="648"/>
    </row>
    <row r="31" spans="1:12">
      <c r="A31" s="665" t="s">
        <v>563</v>
      </c>
      <c r="B31" s="666"/>
      <c r="C31" s="666"/>
      <c r="D31" s="666"/>
      <c r="E31" s="666"/>
      <c r="F31" s="649"/>
      <c r="G31" s="649"/>
      <c r="H31" s="649"/>
      <c r="I31" s="648"/>
      <c r="J31" s="648"/>
      <c r="K31" s="648"/>
      <c r="L31" s="648"/>
    </row>
    <row r="32" spans="1:12">
      <c r="A32" s="649"/>
      <c r="B32" s="649"/>
      <c r="C32" s="649"/>
      <c r="D32" s="649"/>
      <c r="E32" s="649"/>
      <c r="F32" s="649"/>
      <c r="G32" s="649"/>
      <c r="H32" s="649"/>
      <c r="I32" s="648"/>
      <c r="J32" s="648"/>
      <c r="K32" s="648"/>
      <c r="L32" s="648"/>
    </row>
    <row r="33" spans="1:12">
      <c r="B33" s="649"/>
      <c r="C33" s="649"/>
      <c r="D33" s="649"/>
      <c r="E33" s="649"/>
      <c r="F33" s="649"/>
      <c r="G33" s="649"/>
      <c r="H33" s="649"/>
      <c r="I33" s="648"/>
      <c r="J33" s="648"/>
      <c r="K33" s="648"/>
      <c r="L33" s="648"/>
    </row>
    <row r="34" spans="1:12">
      <c r="A34" s="644" t="s">
        <v>566</v>
      </c>
      <c r="B34" s="656"/>
      <c r="C34" s="656"/>
      <c r="D34" s="656"/>
      <c r="E34" s="656"/>
      <c r="F34" s="656"/>
      <c r="G34" s="656"/>
      <c r="H34" s="656"/>
      <c r="I34" s="656"/>
      <c r="J34" s="656"/>
      <c r="K34" s="648"/>
      <c r="L34" s="317"/>
    </row>
    <row r="35" spans="1:12">
      <c r="A35" s="656" t="s">
        <v>484</v>
      </c>
      <c r="B35" s="655"/>
      <c r="C35" s="655"/>
      <c r="D35" s="655"/>
      <c r="E35" s="655"/>
      <c r="F35" s="655"/>
      <c r="G35" s="804"/>
      <c r="H35" s="804"/>
      <c r="I35" s="109"/>
      <c r="J35" s="805"/>
      <c r="K35" s="805"/>
      <c r="L35" s="317"/>
    </row>
    <row r="36" spans="1:12">
      <c r="A36" s="317"/>
      <c r="B36" s="640"/>
      <c r="C36" s="640"/>
      <c r="D36" s="736" t="s">
        <v>485</v>
      </c>
      <c r="E36" s="736"/>
      <c r="F36" s="736"/>
      <c r="G36" s="736"/>
      <c r="H36" s="736"/>
      <c r="J36" s="807"/>
      <c r="K36" s="806"/>
      <c r="L36" s="317"/>
    </row>
    <row r="37" spans="1:12">
      <c r="A37" s="640"/>
      <c r="B37" s="640"/>
      <c r="C37" s="640"/>
      <c r="D37" s="736" t="s">
        <v>560</v>
      </c>
      <c r="E37" s="736"/>
      <c r="F37" s="822" t="s">
        <v>546</v>
      </c>
      <c r="G37" s="736" t="s">
        <v>576</v>
      </c>
      <c r="H37" s="822" t="s">
        <v>487</v>
      </c>
      <c r="J37" s="807"/>
      <c r="K37" s="806"/>
      <c r="L37" s="317"/>
    </row>
    <row r="38" spans="1:12">
      <c r="A38" s="821" t="s">
        <v>559</v>
      </c>
      <c r="B38" s="821"/>
      <c r="C38" s="821"/>
      <c r="D38" s="351" t="s">
        <v>488</v>
      </c>
      <c r="E38" s="643" t="s">
        <v>489</v>
      </c>
      <c r="F38" s="823"/>
      <c r="G38" s="824"/>
      <c r="H38" s="823"/>
      <c r="J38" s="807"/>
      <c r="K38" s="806"/>
      <c r="L38" s="317"/>
    </row>
    <row r="39" spans="1:12" ht="15.75" thickBot="1">
      <c r="A39" s="818" t="s">
        <v>490</v>
      </c>
      <c r="B39" s="636" t="s">
        <v>491</v>
      </c>
      <c r="C39" s="636"/>
      <c r="D39" s="674">
        <v>3</v>
      </c>
      <c r="E39" s="674">
        <v>10</v>
      </c>
      <c r="F39" s="674">
        <v>131</v>
      </c>
      <c r="G39" s="637">
        <v>96</v>
      </c>
      <c r="H39" s="637">
        <v>240</v>
      </c>
      <c r="J39" s="807"/>
      <c r="K39" s="806"/>
      <c r="L39" s="317"/>
    </row>
    <row r="40" spans="1:12" ht="15.75" thickBot="1">
      <c r="A40" s="818"/>
      <c r="B40" s="323" t="s">
        <v>492</v>
      </c>
      <c r="C40" s="323"/>
      <c r="D40" s="669">
        <v>5.8</v>
      </c>
      <c r="E40" s="669" t="s">
        <v>545</v>
      </c>
      <c r="F40" s="669">
        <v>56.7</v>
      </c>
      <c r="G40" s="668">
        <v>28.6</v>
      </c>
      <c r="H40" s="668">
        <v>91.1</v>
      </c>
      <c r="J40" s="807"/>
      <c r="K40" s="806"/>
      <c r="L40" s="317"/>
    </row>
    <row r="41" spans="1:12" ht="15" customHeight="1" thickBot="1">
      <c r="A41" s="818"/>
      <c r="B41" s="323" t="s">
        <v>570</v>
      </c>
      <c r="C41" s="323"/>
      <c r="D41" s="669">
        <v>3.9</v>
      </c>
      <c r="E41" s="669" t="s">
        <v>545</v>
      </c>
      <c r="F41" s="669">
        <v>50.3</v>
      </c>
      <c r="G41" s="668">
        <v>27.5</v>
      </c>
      <c r="H41" s="668">
        <v>81.7</v>
      </c>
      <c r="J41" s="807"/>
      <c r="K41" s="806"/>
      <c r="L41" s="317"/>
    </row>
    <row r="42" spans="1:12" ht="15.75" thickBot="1">
      <c r="A42" s="819"/>
      <c r="B42" s="323" t="s">
        <v>569</v>
      </c>
      <c r="C42" s="323"/>
      <c r="D42" s="669">
        <v>1.9</v>
      </c>
      <c r="E42" s="669" t="s">
        <v>545</v>
      </c>
      <c r="F42" s="669">
        <v>6.4</v>
      </c>
      <c r="G42" s="668">
        <v>1.1000000000000001</v>
      </c>
      <c r="H42" s="668">
        <v>9.4</v>
      </c>
      <c r="J42" s="807"/>
      <c r="K42" s="806"/>
      <c r="L42" s="317"/>
    </row>
    <row r="43" spans="1:12" s="604" customFormat="1" ht="15.75" thickBot="1">
      <c r="A43" s="323"/>
      <c r="B43" s="323"/>
      <c r="C43" s="323"/>
      <c r="D43" s="668"/>
      <c r="E43" s="668"/>
      <c r="F43" s="668"/>
      <c r="G43" s="668"/>
      <c r="H43" s="668"/>
      <c r="J43" s="808"/>
      <c r="K43" s="808"/>
      <c r="L43" s="650"/>
    </row>
    <row r="44" spans="1:12" ht="15" customHeight="1" thickBot="1">
      <c r="A44" s="815" t="s">
        <v>499</v>
      </c>
      <c r="B44" s="323" t="s">
        <v>493</v>
      </c>
      <c r="C44" s="323"/>
      <c r="D44" s="669">
        <v>6</v>
      </c>
      <c r="E44" s="669" t="s">
        <v>545</v>
      </c>
      <c r="F44" s="669">
        <v>52.8</v>
      </c>
      <c r="G44" s="668">
        <v>18.8</v>
      </c>
      <c r="H44" s="668">
        <v>77.599999999999994</v>
      </c>
      <c r="J44" s="807"/>
      <c r="K44" s="806"/>
      <c r="L44" s="317"/>
    </row>
    <row r="45" spans="1:12" ht="15" customHeight="1" thickBot="1">
      <c r="A45" s="816"/>
      <c r="B45" s="323" t="s">
        <v>571</v>
      </c>
      <c r="C45" s="323"/>
      <c r="D45" s="670" t="s">
        <v>545</v>
      </c>
      <c r="E45" s="669" t="s">
        <v>545</v>
      </c>
      <c r="F45" s="669">
        <v>0.2</v>
      </c>
      <c r="G45" s="668">
        <v>0.2</v>
      </c>
      <c r="H45" s="668">
        <v>0.4</v>
      </c>
      <c r="J45" s="807"/>
      <c r="K45" s="806"/>
      <c r="L45" s="317"/>
    </row>
    <row r="46" spans="1:12" ht="15" customHeight="1" thickBot="1">
      <c r="A46" s="816"/>
      <c r="B46" s="323" t="s">
        <v>572</v>
      </c>
      <c r="C46" s="323"/>
      <c r="D46" s="669">
        <v>6</v>
      </c>
      <c r="E46" s="669" t="s">
        <v>545</v>
      </c>
      <c r="F46" s="669">
        <v>52.6</v>
      </c>
      <c r="G46" s="668">
        <v>18.600000000000001</v>
      </c>
      <c r="H46" s="668">
        <v>77.2</v>
      </c>
      <c r="J46" s="807"/>
      <c r="K46" s="806"/>
      <c r="L46" s="317"/>
    </row>
    <row r="47" spans="1:12" ht="15.75" thickBot="1">
      <c r="A47" s="816"/>
      <c r="B47" s="323" t="s">
        <v>573</v>
      </c>
      <c r="C47" s="323"/>
      <c r="D47" s="669"/>
      <c r="E47" s="669"/>
      <c r="F47" s="669"/>
      <c r="G47" s="668"/>
      <c r="H47" s="668"/>
      <c r="J47" s="807"/>
      <c r="K47" s="806"/>
      <c r="L47" s="317"/>
    </row>
    <row r="48" spans="1:12" ht="15.75" customHeight="1" thickBot="1">
      <c r="A48" s="816"/>
      <c r="B48" s="323" t="s">
        <v>574</v>
      </c>
      <c r="C48" s="323"/>
      <c r="D48" s="669">
        <v>0.9</v>
      </c>
      <c r="E48" s="669" t="s">
        <v>545</v>
      </c>
      <c r="F48" s="669">
        <v>18.100000000000001</v>
      </c>
      <c r="G48" s="668">
        <v>9.9</v>
      </c>
      <c r="H48" s="668">
        <v>28.9</v>
      </c>
      <c r="J48" s="807"/>
      <c r="K48" s="806"/>
      <c r="L48" s="317"/>
    </row>
    <row r="49" spans="1:12" ht="15.75" customHeight="1">
      <c r="A49" s="817"/>
      <c r="B49" s="638" t="s">
        <v>575</v>
      </c>
      <c r="C49" s="638"/>
      <c r="D49" s="671">
        <v>5.0999999999999996</v>
      </c>
      <c r="E49" s="671" t="s">
        <v>545</v>
      </c>
      <c r="F49" s="671">
        <v>34.5</v>
      </c>
      <c r="G49" s="671">
        <v>8.6999999999999993</v>
      </c>
      <c r="H49" s="671">
        <v>48.3</v>
      </c>
      <c r="J49" s="651"/>
      <c r="K49" s="648"/>
      <c r="L49" s="317"/>
    </row>
    <row r="50" spans="1:12" ht="15.75" thickBot="1">
      <c r="A50" s="820" t="s">
        <v>494</v>
      </c>
      <c r="B50" s="820"/>
      <c r="C50" s="820"/>
      <c r="D50" s="672">
        <v>11.8</v>
      </c>
      <c r="E50" s="672" t="s">
        <v>545</v>
      </c>
      <c r="F50" s="672">
        <v>109.5</v>
      </c>
      <c r="G50" s="673">
        <v>47.4</v>
      </c>
      <c r="H50" s="673">
        <v>168.7</v>
      </c>
      <c r="J50" s="807"/>
      <c r="K50" s="806"/>
      <c r="L50" s="317"/>
    </row>
    <row r="51" spans="1:12" ht="15.75" thickTop="1">
      <c r="A51" s="85"/>
      <c r="B51" s="85"/>
      <c r="C51" s="85"/>
      <c r="D51" s="85"/>
      <c r="E51" s="85"/>
      <c r="F51" s="85"/>
      <c r="G51" s="85"/>
      <c r="H51" s="85"/>
      <c r="I51" s="85"/>
      <c r="J51" s="85"/>
      <c r="K51" s="85"/>
      <c r="L51" s="85"/>
    </row>
    <row r="52" spans="1:12">
      <c r="A52" s="634" t="s">
        <v>536</v>
      </c>
      <c r="B52" s="85"/>
      <c r="C52" s="85"/>
      <c r="D52" s="85"/>
      <c r="E52" s="85"/>
      <c r="F52" s="85"/>
      <c r="G52" s="85"/>
      <c r="H52" s="85"/>
      <c r="I52" s="85"/>
      <c r="J52" s="85"/>
      <c r="K52" s="85"/>
      <c r="L52" s="85"/>
    </row>
    <row r="53" spans="1:12">
      <c r="A53" s="634" t="s">
        <v>537</v>
      </c>
      <c r="B53" s="85"/>
      <c r="C53" s="85"/>
      <c r="D53" s="85"/>
      <c r="E53" s="85"/>
      <c r="F53" s="85"/>
      <c r="G53" s="85"/>
      <c r="H53" s="85"/>
      <c r="I53" s="85"/>
      <c r="J53" s="85"/>
      <c r="K53" s="85"/>
      <c r="L53" s="85"/>
    </row>
    <row r="54" spans="1:12">
      <c r="A54" s="634" t="s">
        <v>495</v>
      </c>
      <c r="B54" s="317"/>
      <c r="C54" s="317"/>
      <c r="D54" s="317"/>
      <c r="E54" s="317"/>
      <c r="F54" s="317"/>
      <c r="G54" s="317"/>
      <c r="H54" s="317"/>
      <c r="I54" s="317"/>
      <c r="J54" s="317"/>
      <c r="K54" s="317"/>
      <c r="L54" s="317"/>
    </row>
    <row r="55" spans="1:12" ht="20.25" customHeight="1">
      <c r="A55" s="634" t="s">
        <v>544</v>
      </c>
      <c r="B55" s="317"/>
      <c r="C55" s="317"/>
      <c r="D55" s="317"/>
      <c r="E55" s="317"/>
      <c r="F55" s="317"/>
      <c r="G55" s="317"/>
      <c r="H55" s="317"/>
      <c r="I55" s="317"/>
      <c r="J55" s="317"/>
      <c r="K55" s="317"/>
      <c r="L55" s="317"/>
    </row>
    <row r="56" spans="1:12" ht="15.75">
      <c r="A56" s="248" t="s">
        <v>119</v>
      </c>
      <c r="B56" s="631"/>
      <c r="C56" s="631"/>
      <c r="D56" s="631"/>
      <c r="E56" s="631"/>
      <c r="F56" s="631"/>
      <c r="G56" s="631"/>
    </row>
    <row r="57" spans="1:12" ht="15.75">
      <c r="A57" s="248" t="s">
        <v>567</v>
      </c>
      <c r="B57" s="631"/>
      <c r="C57" s="631"/>
      <c r="D57" s="631"/>
      <c r="E57" s="631"/>
      <c r="F57" s="631"/>
      <c r="G57" s="631"/>
    </row>
    <row r="58" spans="1:12">
      <c r="A58" s="631"/>
      <c r="B58" s="631"/>
      <c r="C58" s="631"/>
      <c r="D58" s="631"/>
      <c r="E58" s="631"/>
      <c r="F58" s="631"/>
      <c r="G58" s="631"/>
    </row>
    <row r="59" spans="1:12">
      <c r="A59" s="603"/>
      <c r="B59" s="659" t="s">
        <v>557</v>
      </c>
      <c r="C59" s="737" t="s">
        <v>496</v>
      </c>
      <c r="D59" s="737"/>
      <c r="E59" s="737"/>
      <c r="F59" s="737"/>
      <c r="G59" s="737"/>
    </row>
    <row r="60" spans="1:12">
      <c r="A60" s="603"/>
      <c r="B60" s="603"/>
      <c r="C60" s="809" t="s">
        <v>558</v>
      </c>
      <c r="D60" s="809"/>
      <c r="E60" s="408" t="s">
        <v>497</v>
      </c>
      <c r="F60" s="408" t="s">
        <v>576</v>
      </c>
      <c r="G60" s="408" t="s">
        <v>487</v>
      </c>
    </row>
    <row r="61" spans="1:12">
      <c r="A61" s="639"/>
      <c r="B61" s="639"/>
      <c r="C61" s="351" t="s">
        <v>498</v>
      </c>
      <c r="D61" s="643" t="s">
        <v>489</v>
      </c>
      <c r="E61" s="351"/>
      <c r="F61" s="351"/>
      <c r="G61" s="351"/>
    </row>
    <row r="62" spans="1:12" ht="15.75" thickBot="1">
      <c r="A62" s="812" t="s">
        <v>499</v>
      </c>
      <c r="B62" s="636" t="s">
        <v>500</v>
      </c>
      <c r="C62" s="637">
        <v>3</v>
      </c>
      <c r="D62" s="637">
        <v>10</v>
      </c>
      <c r="E62" s="637">
        <v>131</v>
      </c>
      <c r="F62" s="637">
        <v>96</v>
      </c>
      <c r="G62" s="637">
        <v>240</v>
      </c>
    </row>
    <row r="63" spans="1:12" ht="30.75" customHeight="1" thickBot="1">
      <c r="A63" s="813"/>
      <c r="B63" s="664" t="s">
        <v>501</v>
      </c>
      <c r="C63" s="668">
        <v>26.2</v>
      </c>
      <c r="D63" s="668" t="s">
        <v>545</v>
      </c>
      <c r="E63" s="668">
        <v>111</v>
      </c>
      <c r="F63" s="668">
        <v>33.5</v>
      </c>
      <c r="G63" s="668">
        <v>170.7</v>
      </c>
    </row>
    <row r="64" spans="1:12" ht="15.75" thickBot="1">
      <c r="A64" s="813"/>
      <c r="B64" s="323" t="s">
        <v>502</v>
      </c>
      <c r="C64" s="668">
        <v>5.9</v>
      </c>
      <c r="D64" s="668" t="s">
        <v>545</v>
      </c>
      <c r="E64" s="668">
        <v>16</v>
      </c>
      <c r="F64" s="668">
        <v>5.8000000000000007</v>
      </c>
      <c r="G64" s="668">
        <v>27.7</v>
      </c>
    </row>
    <row r="65" spans="1:8" ht="15.75" thickBot="1">
      <c r="A65" s="814"/>
      <c r="B65" s="323" t="s">
        <v>503</v>
      </c>
      <c r="C65" s="668">
        <v>20.3</v>
      </c>
      <c r="D65" s="668" t="s">
        <v>545</v>
      </c>
      <c r="E65" s="668">
        <v>95</v>
      </c>
      <c r="F65" s="668">
        <v>27.7</v>
      </c>
      <c r="G65" s="668">
        <v>143</v>
      </c>
    </row>
    <row r="66" spans="1:8" ht="15.75">
      <c r="A66" s="248"/>
      <c r="B66" s="605"/>
      <c r="C66" s="605"/>
      <c r="D66" s="605"/>
      <c r="E66" s="605"/>
      <c r="F66" s="605"/>
      <c r="G66" s="605"/>
    </row>
    <row r="67" spans="1:8" ht="15.75">
      <c r="A67" s="248" t="s">
        <v>568</v>
      </c>
      <c r="B67" s="605"/>
      <c r="C67" s="605"/>
      <c r="D67" s="605"/>
      <c r="E67" s="605"/>
      <c r="F67" s="631"/>
      <c r="G67" s="631"/>
      <c r="H67" s="631"/>
    </row>
    <row r="68" spans="1:8">
      <c r="A68" s="282"/>
      <c r="B68" s="282"/>
      <c r="C68" s="282"/>
      <c r="D68" s="282"/>
      <c r="E68" s="282"/>
      <c r="F68" s="282"/>
      <c r="G68" s="282"/>
      <c r="H68" s="631"/>
    </row>
    <row r="69" spans="1:8">
      <c r="A69" s="282"/>
      <c r="B69" s="282" t="s">
        <v>504</v>
      </c>
      <c r="C69" s="282"/>
      <c r="D69" s="282" t="s">
        <v>561</v>
      </c>
      <c r="E69" s="282"/>
      <c r="F69" s="282" t="s">
        <v>505</v>
      </c>
      <c r="G69" s="282"/>
      <c r="H69" s="631"/>
    </row>
    <row r="70" spans="1:8" ht="15.75" customHeight="1">
      <c r="A70" s="635"/>
      <c r="B70" s="351" t="s">
        <v>506</v>
      </c>
      <c r="C70" s="351" t="s">
        <v>507</v>
      </c>
      <c r="D70" s="351" t="s">
        <v>506</v>
      </c>
      <c r="E70" s="351" t="s">
        <v>507</v>
      </c>
      <c r="F70" s="351" t="s">
        <v>506</v>
      </c>
      <c r="G70" s="351" t="s">
        <v>507</v>
      </c>
      <c r="H70" s="631"/>
    </row>
    <row r="71" spans="1:8" ht="15.75" thickBot="1">
      <c r="A71" s="636" t="s">
        <v>486</v>
      </c>
      <c r="B71" s="637" t="s">
        <v>545</v>
      </c>
      <c r="C71" s="637" t="s">
        <v>545</v>
      </c>
      <c r="D71" s="637" t="s">
        <v>545</v>
      </c>
      <c r="E71" s="637" t="s">
        <v>545</v>
      </c>
      <c r="F71" s="637" t="s">
        <v>545</v>
      </c>
      <c r="G71" s="637" t="s">
        <v>545</v>
      </c>
      <c r="H71" s="631"/>
    </row>
    <row r="72" spans="1:8" ht="15.75" thickBot="1">
      <c r="A72" s="323" t="s">
        <v>497</v>
      </c>
      <c r="B72" s="637" t="s">
        <v>545</v>
      </c>
      <c r="C72" s="637" t="s">
        <v>545</v>
      </c>
      <c r="D72" s="637" t="s">
        <v>545</v>
      </c>
      <c r="E72" s="637" t="s">
        <v>545</v>
      </c>
      <c r="F72" s="637" t="s">
        <v>545</v>
      </c>
      <c r="G72" s="637" t="s">
        <v>545</v>
      </c>
      <c r="H72" s="631"/>
    </row>
    <row r="73" spans="1:8" ht="15.75" thickBot="1">
      <c r="A73" s="323" t="s">
        <v>508</v>
      </c>
      <c r="B73" s="637" t="s">
        <v>545</v>
      </c>
      <c r="C73" s="637" t="s">
        <v>545</v>
      </c>
      <c r="D73" s="637" t="s">
        <v>545</v>
      </c>
      <c r="E73" s="637" t="s">
        <v>545</v>
      </c>
      <c r="F73" s="637" t="s">
        <v>545</v>
      </c>
      <c r="G73" s="637" t="s">
        <v>545</v>
      </c>
      <c r="H73" s="631"/>
    </row>
    <row r="74" spans="1:8">
      <c r="A74" s="631"/>
      <c r="B74" s="631"/>
      <c r="C74" s="631"/>
      <c r="D74" s="631"/>
      <c r="E74" s="631"/>
      <c r="F74" s="631"/>
      <c r="G74" s="631"/>
      <c r="H74" s="631"/>
    </row>
    <row r="75" spans="1:8">
      <c r="B75" s="630"/>
      <c r="C75" s="630"/>
      <c r="D75" s="630"/>
      <c r="E75" s="630"/>
      <c r="F75" s="630"/>
      <c r="G75" s="630"/>
      <c r="H75" s="631"/>
    </row>
    <row r="76" spans="1:8" ht="15.75">
      <c r="A76" s="248" t="s">
        <v>577</v>
      </c>
      <c r="B76" s="629"/>
      <c r="C76" s="629"/>
      <c r="D76" s="629"/>
      <c r="E76" s="629"/>
      <c r="F76" s="629"/>
      <c r="G76" s="629"/>
      <c r="H76" s="629"/>
    </row>
    <row r="77" spans="1:8" ht="15.75" customHeight="1">
      <c r="A77" s="640" t="s">
        <v>509</v>
      </c>
      <c r="B77" s="641"/>
      <c r="C77" s="641"/>
      <c r="D77" s="641"/>
      <c r="E77" s="641"/>
      <c r="F77" s="641"/>
      <c r="G77" s="641"/>
      <c r="H77" s="641"/>
    </row>
    <row r="78" spans="1:8" ht="48" customHeight="1">
      <c r="A78" s="658" t="s">
        <v>557</v>
      </c>
      <c r="B78" s="810" t="s">
        <v>556</v>
      </c>
      <c r="C78" s="810"/>
      <c r="D78" s="810" t="s">
        <v>510</v>
      </c>
      <c r="E78" s="810"/>
      <c r="F78" s="810" t="s">
        <v>511</v>
      </c>
      <c r="G78" s="810"/>
      <c r="H78" s="351" t="s">
        <v>512</v>
      </c>
    </row>
    <row r="79" spans="1:8" ht="15.75" thickBot="1">
      <c r="A79" s="636" t="s">
        <v>513</v>
      </c>
      <c r="B79" s="668">
        <v>26.2</v>
      </c>
      <c r="C79" s="668"/>
      <c r="D79" s="668">
        <v>26.2</v>
      </c>
      <c r="E79" s="668"/>
      <c r="F79" s="668" t="s">
        <v>545</v>
      </c>
      <c r="G79" s="668"/>
      <c r="H79" s="668">
        <v>1.7</v>
      </c>
    </row>
    <row r="80" spans="1:8" ht="15.75" thickBot="1">
      <c r="A80" s="323" t="s">
        <v>497</v>
      </c>
      <c r="B80" s="668">
        <v>111</v>
      </c>
      <c r="C80" s="668"/>
      <c r="D80" s="668">
        <v>111</v>
      </c>
      <c r="E80" s="668"/>
      <c r="F80" s="668" t="s">
        <v>545</v>
      </c>
      <c r="G80" s="668"/>
      <c r="H80" s="668">
        <v>11.5</v>
      </c>
    </row>
    <row r="81" spans="1:8" ht="15.75" thickBot="1">
      <c r="A81" s="323" t="s">
        <v>508</v>
      </c>
      <c r="B81" s="668">
        <v>33.5</v>
      </c>
      <c r="C81" s="668"/>
      <c r="D81" s="668">
        <v>33.5</v>
      </c>
      <c r="E81" s="668"/>
      <c r="F81" s="668" t="s">
        <v>545</v>
      </c>
      <c r="G81" s="668"/>
      <c r="H81" s="668">
        <v>7.8</v>
      </c>
    </row>
    <row r="82" spans="1:8">
      <c r="A82" s="631"/>
      <c r="B82" s="631"/>
      <c r="C82" s="631"/>
      <c r="D82" s="631"/>
      <c r="E82" s="631"/>
      <c r="F82" s="631"/>
      <c r="G82" s="631"/>
      <c r="H82" s="631"/>
    </row>
    <row r="83" spans="1:8">
      <c r="A83" s="811" t="s">
        <v>538</v>
      </c>
      <c r="B83" s="811"/>
      <c r="C83" s="811"/>
      <c r="D83" s="811"/>
      <c r="E83" s="602"/>
      <c r="F83" s="602"/>
      <c r="G83" s="602"/>
      <c r="H83" s="602"/>
    </row>
    <row r="84" spans="1:8">
      <c r="A84" s="811" t="s">
        <v>638</v>
      </c>
      <c r="B84" s="811"/>
      <c r="C84" s="811"/>
      <c r="D84" s="811"/>
      <c r="E84" s="631"/>
      <c r="F84" s="631"/>
      <c r="G84" s="631"/>
      <c r="H84" s="631"/>
    </row>
    <row r="85" spans="1:8">
      <c r="A85" s="811" t="s">
        <v>539</v>
      </c>
      <c r="B85" s="811"/>
      <c r="C85" s="811"/>
      <c r="D85" s="811"/>
    </row>
    <row r="86" spans="1:8">
      <c r="A86" s="642"/>
      <c r="B86" s="317"/>
      <c r="C86" s="317"/>
      <c r="D86" s="317"/>
    </row>
    <row r="87" spans="1:8">
      <c r="A87" s="317"/>
      <c r="B87" s="317"/>
      <c r="C87" s="317"/>
      <c r="D87" s="317"/>
    </row>
    <row r="88" spans="1:8">
      <c r="A88" s="317"/>
      <c r="B88" s="317"/>
      <c r="C88" s="317"/>
      <c r="D88" s="317"/>
    </row>
  </sheetData>
  <mergeCells count="39">
    <mergeCell ref="D36:H36"/>
    <mergeCell ref="F37:F38"/>
    <mergeCell ref="G37:G38"/>
    <mergeCell ref="H37:H38"/>
    <mergeCell ref="A83:D83"/>
    <mergeCell ref="A84:D84"/>
    <mergeCell ref="A85:D85"/>
    <mergeCell ref="D37:E37"/>
    <mergeCell ref="C59:G59"/>
    <mergeCell ref="A62:A65"/>
    <mergeCell ref="A44:A49"/>
    <mergeCell ref="A39:A42"/>
    <mergeCell ref="A50:C50"/>
    <mergeCell ref="A38:C38"/>
    <mergeCell ref="J50:K50"/>
    <mergeCell ref="C60:D60"/>
    <mergeCell ref="B78:C78"/>
    <mergeCell ref="D78:E78"/>
    <mergeCell ref="F78:G78"/>
    <mergeCell ref="J46:K46"/>
    <mergeCell ref="J47:K47"/>
    <mergeCell ref="J48:K48"/>
    <mergeCell ref="J42:K42"/>
    <mergeCell ref="J43:K43"/>
    <mergeCell ref="J44:K44"/>
    <mergeCell ref="J45:K45"/>
    <mergeCell ref="J39:K39"/>
    <mergeCell ref="J40:K40"/>
    <mergeCell ref="J41:K41"/>
    <mergeCell ref="J36:K36"/>
    <mergeCell ref="J37:K37"/>
    <mergeCell ref="J38:K38"/>
    <mergeCell ref="A2:E3"/>
    <mergeCell ref="G35:H35"/>
    <mergeCell ref="J35:K35"/>
    <mergeCell ref="I25:L25"/>
    <mergeCell ref="I26:L26"/>
    <mergeCell ref="I27:L27"/>
    <mergeCell ref="I28:L28"/>
  </mergeCells>
  <pageMargins left="0.39370078740157499" right="0.39370078740157499" top="0.39370078740157499" bottom="0.39370078740157499" header="0.31496062992126" footer="0.31496062992126"/>
  <pageSetup paperSize="9" scale="62" fitToHeight="0" orientation="landscape" r:id="rId1"/>
  <headerFooter>
    <oddHeader>&amp;L&amp;"Calibri"&amp;12&amp;K0000FFClassification: Limited&amp;1#</oddHeader>
  </headerFooter>
  <rowBreaks count="1" manualBreakCount="1">
    <brk id="55" max="7" man="1"/>
  </row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C56" sqref="B56:G57"/>
    </sheetView>
  </sheetViews>
  <sheetFormatPr defaultRowHeight="15"/>
  <cols>
    <col min="1" max="1" width="9.140625" customWidth="1"/>
  </cols>
  <sheetData>
    <row r="1" spans="1:13" ht="25.5">
      <c r="A1" s="599" t="s">
        <v>458</v>
      </c>
    </row>
    <row r="2" spans="1:13" ht="9.75" customHeight="1">
      <c r="A2" s="600"/>
    </row>
    <row r="3" spans="1:13" ht="95.25" customHeight="1">
      <c r="A3" s="826" t="s">
        <v>459</v>
      </c>
      <c r="B3" s="826"/>
      <c r="C3" s="826"/>
      <c r="D3" s="826"/>
      <c r="E3" s="826"/>
      <c r="F3" s="826"/>
      <c r="G3" s="826"/>
      <c r="H3" s="826"/>
      <c r="I3" s="826"/>
      <c r="J3" s="826"/>
      <c r="K3" s="826"/>
      <c r="L3" s="826"/>
      <c r="M3" s="826"/>
    </row>
    <row r="4" spans="1:13" ht="6" customHeight="1">
      <c r="A4" s="601"/>
    </row>
    <row r="5" spans="1:13" ht="36.75" customHeight="1">
      <c r="A5" s="826" t="s">
        <v>460</v>
      </c>
      <c r="B5" s="826"/>
      <c r="C5" s="826"/>
      <c r="D5" s="826"/>
      <c r="E5" s="826"/>
      <c r="F5" s="826"/>
      <c r="G5" s="826"/>
      <c r="H5" s="826"/>
      <c r="I5" s="826"/>
      <c r="J5" s="826"/>
      <c r="K5" s="826"/>
      <c r="L5" s="826"/>
      <c r="M5" s="826"/>
    </row>
    <row r="6" spans="1:13">
      <c r="A6" s="601"/>
    </row>
    <row r="7" spans="1:13" ht="25.5" customHeight="1">
      <c r="A7" s="827" t="s">
        <v>461</v>
      </c>
      <c r="B7" s="827"/>
      <c r="C7" s="827"/>
      <c r="D7" s="827"/>
      <c r="E7" s="827"/>
      <c r="F7" s="827"/>
      <c r="G7" s="827"/>
      <c r="H7" s="827"/>
      <c r="I7" s="827"/>
      <c r="J7" s="827"/>
      <c r="K7" s="827"/>
      <c r="L7" s="827"/>
      <c r="M7" s="827"/>
    </row>
    <row r="8" spans="1:13">
      <c r="A8" s="825" t="s">
        <v>462</v>
      </c>
      <c r="B8" s="825"/>
      <c r="C8" s="825"/>
      <c r="D8" s="825"/>
      <c r="E8" s="825"/>
      <c r="F8" s="825"/>
      <c r="G8" s="825"/>
      <c r="H8" s="825"/>
      <c r="I8" s="825"/>
      <c r="J8" s="825"/>
      <c r="K8" s="825"/>
      <c r="L8" s="825"/>
      <c r="M8" s="825"/>
    </row>
    <row r="9" spans="1:13" ht="19.5" customHeight="1">
      <c r="A9" s="827" t="s">
        <v>463</v>
      </c>
      <c r="B9" s="827"/>
      <c r="C9" s="827"/>
      <c r="D9" s="827"/>
      <c r="E9" s="827"/>
      <c r="F9" s="827"/>
      <c r="G9" s="827"/>
      <c r="H9" s="827"/>
      <c r="I9" s="827"/>
      <c r="J9" s="827"/>
      <c r="K9" s="827"/>
      <c r="L9" s="827"/>
      <c r="M9" s="827"/>
    </row>
    <row r="10" spans="1:13">
      <c r="A10" s="825" t="s">
        <v>464</v>
      </c>
      <c r="B10" s="825"/>
      <c r="C10" s="825"/>
      <c r="D10" s="825"/>
      <c r="E10" s="825"/>
      <c r="F10" s="825"/>
      <c r="G10" s="825"/>
      <c r="H10" s="825"/>
      <c r="I10" s="825"/>
      <c r="J10" s="825"/>
      <c r="K10" s="825"/>
      <c r="L10" s="825"/>
      <c r="M10" s="825"/>
    </row>
  </sheetData>
  <mergeCells count="6">
    <mergeCell ref="A10:M10"/>
    <mergeCell ref="A3:M3"/>
    <mergeCell ref="A5:M5"/>
    <mergeCell ref="A7:M7"/>
    <mergeCell ref="A8:M8"/>
    <mergeCell ref="A9:M9"/>
  </mergeCells>
  <pageMargins left="0.7" right="0.7" top="0.75" bottom="0.75" header="0.3" footer="0.3"/>
  <pageSetup paperSize="9" orientation="portrait" r:id="rId1"/>
  <headerFooter>
    <oddHeader>&amp;L&amp;"Calibri"&amp;12&amp;K0000FFClassification: Limited&amp;1#</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Front page</vt:lpstr>
      <vt:lpstr>Forward looking statements</vt:lpstr>
      <vt:lpstr>Basis of preparation</vt:lpstr>
      <vt:lpstr>Contents</vt:lpstr>
      <vt:lpstr>Key Ratios</vt:lpstr>
      <vt:lpstr>OV1</vt:lpstr>
      <vt:lpstr>CRB-B</vt:lpstr>
      <vt:lpstr>CRB-C</vt:lpstr>
      <vt:lpstr>CRB-D</vt:lpstr>
      <vt:lpstr>CRB-E</vt:lpstr>
      <vt:lpstr>CR3</vt:lpstr>
      <vt:lpstr>CR1</vt:lpstr>
      <vt:lpstr>Own funds disclosure Table 11</vt:lpstr>
      <vt:lpstr>Own funds disclosure Table12(1)</vt:lpstr>
      <vt:lpstr>Own funds disclosure - ss</vt:lpstr>
      <vt:lpstr>Own funds disclosure Table12(2)</vt:lpstr>
      <vt:lpstr>Leverage ratio</vt:lpstr>
      <vt:lpstr>CCyB</vt:lpstr>
      <vt:lpstr>CCyB - old</vt:lpstr>
      <vt:lpstr>Remuneration Tables</vt:lpstr>
      <vt:lpstr>Remuneration</vt:lpstr>
      <vt:lpstr>Contents</vt:lpstr>
      <vt:lpstr>LB_Capital_requirements</vt:lpstr>
      <vt:lpstr>CCyB!LB_CCyB</vt:lpstr>
      <vt:lpstr>LB_CCyB</vt:lpstr>
      <vt:lpstr>'CRB-B'!LB_CRE</vt:lpstr>
      <vt:lpstr>LB_CRM</vt:lpstr>
      <vt:lpstr>LB_Leverage_ratio</vt:lpstr>
      <vt:lpstr>'Own funds disclosure Table 11'!LB_Own_funds</vt:lpstr>
      <vt:lpstr>LB_Own_funds</vt:lpstr>
      <vt:lpstr>'Basis of preparation'!Print_Area</vt:lpstr>
      <vt:lpstr>'CR1'!Print_Area</vt:lpstr>
      <vt:lpstr>'CR3'!Print_Area</vt:lpstr>
      <vt:lpstr>'CRB-B'!Print_Area</vt:lpstr>
      <vt:lpstr>'CRB-C'!Print_Area</vt:lpstr>
      <vt:lpstr>'CRB-D'!Print_Area</vt:lpstr>
      <vt:lpstr>'CRB-E'!Print_Area</vt:lpstr>
      <vt:lpstr>'Key Ratios'!Print_Area</vt:lpstr>
      <vt:lpstr>'OV1'!Print_Area</vt:lpstr>
      <vt:lpstr>'Own funds disclosure Table12(1)'!Print_Area</vt:lpstr>
      <vt:lpstr>'Own funds disclosure Table12(2)'!Print_Area</vt:lpstr>
      <vt:lpstr>'Remuneration Tables'!Print_Area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Vandepeear</dc:creator>
  <cp:lastModifiedBy>8760949</cp:lastModifiedBy>
  <cp:lastPrinted>2019-03-11T12:55:47Z</cp:lastPrinted>
  <dcterms:created xsi:type="dcterms:W3CDTF">2017-09-07T11:29:11Z</dcterms:created>
  <dcterms:modified xsi:type="dcterms:W3CDTF">2020-11-03T14:42:33Z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f047978e-4dd9-4cbc-bfa9-528979e9c862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iteId">
    <vt:lpwstr>3ded2960-214a-46ff-8cf4-611f125e2398</vt:lpwstr>
  </property>
  <property fmtid="{D5CDD505-2E9C-101B-9397-08002B2CF9AE}" pid="9" name="MSIP_Label_7bc792f8-6d75-423a-9981-629281829092_Owner">
    <vt:lpwstr>Tomek.Dzido@lloydsbanking.com</vt:lpwstr>
  </property>
  <property fmtid="{D5CDD505-2E9C-101B-9397-08002B2CF9AE}" pid="10" name="MSIP_Label_7bc792f8-6d75-423a-9981-629281829092_SetDate">
    <vt:lpwstr>2020-11-03T14:42:02.8868026Z</vt:lpwstr>
  </property>
  <property fmtid="{D5CDD505-2E9C-101B-9397-08002B2CF9AE}" pid="11" name="MSIP_Label_7bc792f8-6d75-423a-9981-629281829092_Name">
    <vt:lpwstr>Limited</vt:lpwstr>
  </property>
  <property fmtid="{D5CDD505-2E9C-101B-9397-08002B2CF9AE}" pid="12" name="MSIP_Label_7bc792f8-6d75-423a-9981-629281829092_Application">
    <vt:lpwstr>Microsoft Azure Information Protection</vt:lpwstr>
  </property>
  <property fmtid="{D5CDD505-2E9C-101B-9397-08002B2CF9AE}" pid="13" name="MSIP_Label_7bc792f8-6d75-423a-9981-629281829092_ActionId">
    <vt:lpwstr>14be5d6a-169a-45af-8b3a-fc59d167b71c</vt:lpwstr>
  </property>
  <property fmtid="{D5CDD505-2E9C-101B-9397-08002B2CF9AE}" pid="14" name="MSIP_Label_7bc792f8-6d75-423a-9981-629281829092_Extended_MSFT_Method">
    <vt:lpwstr>Automatic</vt:lpwstr>
  </property>
  <property fmtid="{D5CDD505-2E9C-101B-9397-08002B2CF9AE}" pid="15" name="Sensitivity">
    <vt:lpwstr>Limited</vt:lpwstr>
  </property>
</Properties>
</file>