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7755" windowWidth="19230" windowHeight="3945" tabRatio="818"/>
  </bookViews>
  <sheets>
    <sheet name="Cover" sheetId="9" r:id="rId1"/>
    <sheet name="Index" sheetId="10" r:id="rId2"/>
    <sheet name="2" sheetId="107" r:id="rId3"/>
    <sheet name="3" sheetId="60" r:id="rId4"/>
    <sheet name="4" sheetId="61" r:id="rId5"/>
    <sheet name="4.1" sheetId="62" r:id="rId6"/>
    <sheet name="5" sheetId="63" r:id="rId7"/>
    <sheet name="6" sheetId="73" r:id="rId8"/>
    <sheet name="8" sheetId="69" r:id="rId9"/>
    <sheet name="9" sheetId="76" r:id="rId10"/>
    <sheet name="10" sheetId="132" r:id="rId11"/>
  </sheets>
  <definedNames>
    <definedName name="bskeyratios" localSheetId="7">#REF!</definedName>
    <definedName name="bskeyratios" localSheetId="8">#REF!</definedName>
    <definedName name="bskeyratios" localSheetId="9">#REF!</definedName>
    <definedName name="bskeyratios">#REF!</definedName>
    <definedName name="Nameconventions" localSheetId="7">#REF!</definedName>
    <definedName name="Nameconventions">#REF!</definedName>
    <definedName name="_xlnm.Print_Area" localSheetId="10">'10'!$A$1:$G$54</definedName>
    <definedName name="_xlnm.Print_Area" localSheetId="2">'2'!$A$1:$K$57</definedName>
    <definedName name="_xlnm.Print_Area" localSheetId="3">'3'!$A$1:$K$12</definedName>
    <definedName name="_xlnm.Print_Area" localSheetId="4">'4'!$A$1:$K$10</definedName>
    <definedName name="_xlnm.Print_Area" localSheetId="5">'4.1'!$A$1:$K$10</definedName>
    <definedName name="_xlnm.Print_Area" localSheetId="6">'5'!$A$1:$K$24</definedName>
    <definedName name="_xlnm.Print_Area" localSheetId="7">'6'!$A$1:$G$21</definedName>
    <definedName name="_xlnm.Print_Area" localSheetId="8">'8'!$A$1:$O$38</definedName>
    <definedName name="_xlnm.Print_Area" localSheetId="9">'9'!$A$1:$K$30</definedName>
    <definedName name="_xlnm.Print_Area" localSheetId="0">Cover!$A$1:$R$45</definedName>
    <definedName name="_xlnm.Print_Area" localSheetId="1">Index!$A$1:$H$18</definedName>
    <definedName name="Quarters" localSheetId="2">#REF!</definedName>
    <definedName name="Quarters" localSheetId="7">#REF!</definedName>
    <definedName name="Quarters" localSheetId="8">#REF!</definedName>
    <definedName name="Quarters" localSheetId="9">#REF!</definedName>
    <definedName name="Quarters">#REF!</definedName>
    <definedName name="Years" localSheetId="2">#REF!</definedName>
    <definedName name="Years" localSheetId="7">#REF!</definedName>
    <definedName name="Years" localSheetId="8">#REF!</definedName>
    <definedName name="Years" localSheetId="9">#REF!</definedName>
    <definedName name="Years">#REF!</definedName>
    <definedName name="Z_2E7E1A15_BC23_4A3E_A42B_C3F04F8E88DD_.wvu.PrintArea" localSheetId="8" hidden="1">'8'!#REF!</definedName>
    <definedName name="Z_3EFFD9FA_83E3_4875_A202_A7BC6CDF19EE_.wvu.PrintArea" localSheetId="2" hidden="1">'2'!$A$1:$F$57</definedName>
    <definedName name="Z_3EFFD9FA_83E3_4875_A202_A7BC6CDF19EE_.wvu.PrintArea" localSheetId="9" hidden="1">'9'!$A$1:$K$28</definedName>
    <definedName name="Z_3EFFD9FA_83E3_4875_A202_A7BC6CDF19EE_.wvu.PrintArea" localSheetId="0" hidden="1">Cover!$A$1:$R$45</definedName>
    <definedName name="Z_3EFFD9FA_83E3_4875_A202_A7BC6CDF19EE_.wvu.PrintArea" localSheetId="1" hidden="1">Index!$A$2:$H$12</definedName>
    <definedName name="Z_7B951299_5074_4F68_91EF_310E404FA968_.wvu.PrintArea" localSheetId="0" hidden="1">Cover!$A$1:$R$45</definedName>
    <definedName name="Z_7B951299_5074_4F68_91EF_310E404FA968_.wvu.PrintArea" localSheetId="1" hidden="1">Index!$A$2:$H$12</definedName>
    <definedName name="Z_980F1894_1AD6_47CB_93F0_C3D83BD857FB_.wvu.PrintArea" localSheetId="0" hidden="1">Cover!$A$1:$R$45</definedName>
    <definedName name="Z_980F1894_1AD6_47CB_93F0_C3D83BD857FB_.wvu.PrintArea" localSheetId="1" hidden="1">Index!$A$2:$H$12</definedName>
    <definedName name="Z_B9167EBF_F9E2_4D88_89E2_44F6E74AA724_.wvu.PrintArea" localSheetId="2" hidden="1">'2'!$A$1:$F$57</definedName>
    <definedName name="Z_B9167EBF_F9E2_4D88_89E2_44F6E74AA724_.wvu.PrintArea" localSheetId="9" hidden="1">'9'!$A$1:$K$28</definedName>
    <definedName name="Z_B9167EBF_F9E2_4D88_89E2_44F6E74AA724_.wvu.PrintArea" localSheetId="0" hidden="1">Cover!$A$1:$R$45</definedName>
    <definedName name="Z_B9167EBF_F9E2_4D88_89E2_44F6E74AA724_.wvu.PrintArea" localSheetId="1" hidden="1">Index!$A$2:$H$12</definedName>
    <definedName name="Z_BDC7517F_FCD9_4D43_85F8_8FEB94E79248_.wvu.PrintArea" localSheetId="2" hidden="1">'2'!$A$1:$F$57</definedName>
    <definedName name="Z_BDC7517F_FCD9_4D43_85F8_8FEB94E79248_.wvu.PrintArea" localSheetId="8" hidden="1">'8'!$A$1:$O$19</definedName>
    <definedName name="Z_BDC7517F_FCD9_4D43_85F8_8FEB94E79248_.wvu.PrintArea" localSheetId="9" hidden="1">'9'!$A$1:$K$28</definedName>
    <definedName name="Z_BDC7517F_FCD9_4D43_85F8_8FEB94E79248_.wvu.PrintArea" localSheetId="0" hidden="1">Cover!$A$1:$R$45</definedName>
    <definedName name="Z_E1FECBAC_41C7_495D_B38A_02CC93F39F22_.wvu.PrintArea" localSheetId="0" hidden="1">Cover!$A$1:$R$45</definedName>
    <definedName name="Z_E1FECBAC_41C7_495D_B38A_02CC93F39F22_.wvu.PrintArea" localSheetId="1" hidden="1">Index!$A$2:$H$12</definedName>
    <definedName name="Z_E32A96E1_980F_4A87_AD53_F20DDF98A79C_.wvu.PrintArea" localSheetId="0" hidden="1">Cover!$A$1:$R$45</definedName>
    <definedName name="Z_E32A96E1_980F_4A87_AD53_F20DDF98A79C_.wvu.PrintArea" localSheetId="1" hidden="1">Index!$A$2:$H$12</definedName>
    <definedName name="Z_F6A22337_881C_4DFE_BC00_1F98D45512B5_.wvu.PrintArea" localSheetId="0" hidden="1">Cover!$A$1:$R$45</definedName>
    <definedName name="Z_F6A22337_881C_4DFE_BC00_1F98D45512B5_.wvu.PrintArea" localSheetId="1" hidden="1">Index!$A$2:$H$12</definedName>
    <definedName name="Z_F9FCB958_E158_4566_AC3B_17DC22EB34F1_.wvu.PrintArea" localSheetId="2" hidden="1">'2'!$A$1:$F$57</definedName>
    <definedName name="Z_F9FCB958_E158_4566_AC3B_17DC22EB34F1_.wvu.PrintArea" localSheetId="8" hidden="1">'8'!$A$1:$O$19</definedName>
    <definedName name="Z_F9FCB958_E158_4566_AC3B_17DC22EB34F1_.wvu.PrintArea" localSheetId="9" hidden="1">'9'!$A$1:$K$28</definedName>
    <definedName name="Z_F9FCB958_E158_4566_AC3B_17DC22EB34F1_.wvu.PrintArea" localSheetId="0" hidden="1">Cover!$A$1:$R$45</definedName>
  </definedNames>
  <calcPr calcId="145621"/>
  <customWorkbookViews>
    <customWorkbookView name="Sam Evans (9124751) - Personal View" guid="{B9167EBF-F9E2-4D88-89E2-44F6E74AA724}" mergeInterval="0" personalView="1" maximized="1" xWindow="1" yWindow="1" windowWidth="1007" windowHeight="462" tabRatio="908" activeSheetId="24"/>
    <customWorkbookView name="Natasha Rider - Personal View" guid="{3EFFD9FA-83E3-4875-A202-A7BC6CDF19EE}" mergeInterval="0" personalView="1" maximized="1" xWindow="1" yWindow="1" windowWidth="1280" windowHeight="833" tabRatio="908" activeSheetId="26" showComments="commIndAndComment"/>
    <customWorkbookView name="mm - Personal View" guid="{E1FECBAC-41C7-495D-B38A-02CC93F39F22}" mergeInterval="0" personalView="1" maximized="1" xWindow="1" yWindow="1" windowWidth="1280" windowHeight="790" activeSheetId="58"/>
    <customWorkbookView name="Tanya Beer - Personal View" guid="{F6A22337-881C-4DFE-BC00-1F98D45512B5}" mergeInterval="0" personalView="1" maximized="1" xWindow="1" yWindow="1" windowWidth="1276" windowHeight="783" tabRatio="908" activeSheetId="37"/>
    <customWorkbookView name="9144418 - Personal View" guid="{E32A96E1-980F-4A87-AD53-F20DDF98A79C}" mergeInterval="0" personalView="1" maximized="1" xWindow="1" yWindow="1" windowWidth="1280" windowHeight="772" tabRatio="908" activeSheetId="35"/>
    <customWorkbookView name="David Hitchen - Personal View" guid="{BDC7517F-FCD9-4D43-85F8-8FEB94E79248}" mergeInterval="0" personalView="1" maximized="1" xWindow="1" yWindow="1" windowWidth="1362" windowHeight="465" tabRatio="887" activeSheetId="48"/>
    <customWorkbookView name="8469399 - Personal View" guid="{F9FCB958-E158-4566-AC3B-17DC22EB34F1}" mergeInterval="0" personalView="1" maximized="1" xWindow="1" yWindow="1" windowWidth="1276" windowHeight="803" tabRatio="887" activeSheetId="53"/>
    <customWorkbookView name="RXS - Personal View" guid="{2E7E1A15-BC23-4A3E-A42B-C3F04F8E88DD}" mergeInterval="0" personalView="1" maximized="1" xWindow="1" yWindow="1" windowWidth="1024" windowHeight="577" tabRatio="571" activeSheetId="34"/>
    <customWorkbookView name="Debbie Ho - Personal View" guid="{980F1894-1AD6-47CB-93F0-C3D83BD857FB}" mergeInterval="0" personalView="1" maximized="1" xWindow="1" yWindow="1" windowWidth="1276" windowHeight="515" tabRatio="908" activeSheetId="40"/>
    <customWorkbookView name="9124735 - Personal View" guid="{B36BAFDF-437F-42F4-968A-DF8FE0922BE7}" mergeInterval="0" personalView="1" maximized="1" xWindow="1" yWindow="1" windowWidth="1280" windowHeight="790" tabRatio="908" activeSheetId="5"/>
    <customWorkbookView name="Richard Andrews - Personal View" guid="{7B951299-5074-4F68-91EF-310E404FA968}" mergeInterval="0" personalView="1" maximized="1" xWindow="1" yWindow="1" windowWidth="1276" windowHeight="732" tabRatio="908" activeSheetId="11"/>
  </customWorkbookViews>
</workbook>
</file>

<file path=xl/calcChain.xml><?xml version="1.0" encoding="utf-8"?>
<calcChain xmlns="http://schemas.openxmlformats.org/spreadsheetml/2006/main">
  <c r="G13" i="107" l="1"/>
  <c r="G6" i="62" l="1"/>
  <c r="G22" i="63"/>
  <c r="G18" i="63"/>
  <c r="G6" i="61"/>
  <c r="K10" i="60"/>
  <c r="G6" i="60"/>
  <c r="G14" i="73"/>
  <c r="G13" i="73"/>
  <c r="G12" i="73"/>
  <c r="G11" i="60"/>
  <c r="G47" i="107"/>
  <c r="K28" i="107"/>
  <c r="K27" i="107"/>
  <c r="G24" i="107"/>
  <c r="G25" i="107"/>
  <c r="G23" i="107"/>
  <c r="G6" i="107"/>
  <c r="G7" i="107"/>
  <c r="G30" i="107"/>
  <c r="G12" i="60"/>
  <c r="G9" i="107"/>
  <c r="K35" i="107"/>
  <c r="K34" i="107"/>
  <c r="K33" i="107"/>
  <c r="K32" i="107"/>
  <c r="K31" i="107"/>
  <c r="K30" i="107"/>
  <c r="K29" i="107"/>
  <c r="K12" i="107"/>
  <c r="K10" i="107"/>
  <c r="K9" i="107"/>
  <c r="K24" i="107"/>
  <c r="K7" i="107"/>
  <c r="K6" i="107"/>
  <c r="K11" i="107"/>
  <c r="G11" i="107"/>
  <c r="G17" i="73"/>
  <c r="K9" i="62"/>
  <c r="G10" i="107"/>
  <c r="G8" i="73"/>
  <c r="G7" i="73"/>
  <c r="G12" i="107"/>
  <c r="G6" i="73"/>
  <c r="G52" i="107"/>
  <c r="G48" i="107"/>
  <c r="G50" i="107"/>
  <c r="G9" i="62"/>
  <c r="G33" i="107"/>
  <c r="G32" i="107"/>
  <c r="G31" i="107"/>
  <c r="G29" i="107"/>
  <c r="G17" i="63"/>
  <c r="K6" i="62"/>
  <c r="G7" i="61"/>
  <c r="K7" i="61"/>
  <c r="G28" i="107"/>
  <c r="G27" i="107"/>
  <c r="G35" i="107"/>
  <c r="G34" i="107"/>
  <c r="K22" i="63" l="1"/>
  <c r="K6" i="61"/>
  <c r="G8" i="107"/>
  <c r="G19" i="63"/>
  <c r="G21" i="63"/>
  <c r="K7" i="60"/>
  <c r="K7" i="62"/>
  <c r="G7" i="60"/>
  <c r="K13" i="107"/>
  <c r="K21" i="63"/>
  <c r="K18" i="63"/>
  <c r="K8" i="107"/>
  <c r="G10" i="60"/>
  <c r="G15" i="107" l="1"/>
  <c r="K15" i="107"/>
  <c r="K8" i="60"/>
  <c r="G8" i="60"/>
  <c r="G6" i="63" l="1"/>
  <c r="K6" i="63"/>
</calcChain>
</file>

<file path=xl/sharedStrings.xml><?xml version="1.0" encoding="utf-8"?>
<sst xmlns="http://schemas.openxmlformats.org/spreadsheetml/2006/main" count="339" uniqueCount="196">
  <si>
    <t>Total costs</t>
  </si>
  <si>
    <t>Impairment</t>
  </si>
  <si>
    <t>Underlying profit</t>
  </si>
  <si>
    <t>Average interest-earning banking assets</t>
  </si>
  <si>
    <t>Wholesale funding</t>
  </si>
  <si>
    <t>Net interest income</t>
  </si>
  <si>
    <t>Other income</t>
  </si>
  <si>
    <t xml:space="preserve">Impairment </t>
  </si>
  <si>
    <t>Fair value unwind</t>
  </si>
  <si>
    <t>Taxation</t>
  </si>
  <si>
    <t>Banking net interest margin</t>
  </si>
  <si>
    <t>Return on risk-weighted assets</t>
  </si>
  <si>
    <t>£m </t>
  </si>
  <si>
    <t>Group</t>
  </si>
  <si>
    <t>Wholesale funding &lt;1 year maturity</t>
  </si>
  <si>
    <t>Loan to deposit ratio</t>
  </si>
  <si>
    <t>Other items</t>
  </si>
  <si>
    <t>Credit risk</t>
  </si>
  <si>
    <t>Common equity tier 1</t>
  </si>
  <si>
    <t>BALANCE SHEET AND KEY RATIOS</t>
  </si>
  <si>
    <t/>
  </si>
  <si>
    <t>£m</t>
  </si>
  <si>
    <t>Asset quality ratio</t>
  </si>
  <si>
    <t>Other income, net of insurance claims</t>
  </si>
  <si>
    <t>Counterparty credit risk</t>
  </si>
  <si>
    <t>LLOYDS BANKING GROUP plc</t>
  </si>
  <si>
    <t>Excel Downloads of Relevant Tables</t>
  </si>
  <si>
    <t>TSB costs</t>
  </si>
  <si>
    <t>TSB</t>
  </si>
  <si>
    <t xml:space="preserve">
</t>
  </si>
  <si>
    <t>Total income</t>
  </si>
  <si>
    <t>Profit before tax – statutory</t>
  </si>
  <si>
    <t>Operating lease depreciation</t>
  </si>
  <si>
    <t>Return on assets</t>
  </si>
  <si>
    <t>Underlying return on required equity</t>
  </si>
  <si>
    <t>Statutory return on required equity</t>
  </si>
  <si>
    <t>Profit for the period</t>
  </si>
  <si>
    <t>Operating costs</t>
  </si>
  <si>
    <t>Profit before tax</t>
  </si>
  <si>
    <t>Underlying earnings per share</t>
  </si>
  <si>
    <t>Transitional total capital ratio</t>
  </si>
  <si>
    <t>Tangible net assets per share</t>
  </si>
  <si>
    <t>Transitional tier 1 capital ratio</t>
  </si>
  <si>
    <t>Conduct provisions</t>
  </si>
  <si>
    <t>Shareholders’ equity</t>
  </si>
  <si>
    <t>Removal of:</t>
  </si>
  <si>
    <t>provisions</t>
  </si>
  <si>
    <t>PPI and other</t>
  </si>
  <si>
    <t>conduct</t>
  </si>
  <si>
    <t>and other</t>
  </si>
  <si>
    <r>
      <t>items</t>
    </r>
    <r>
      <rPr>
        <b/>
        <vertAlign val="superscript"/>
        <sz val="9"/>
        <color theme="1"/>
        <rFont val="Arial"/>
        <family val="2"/>
      </rPr>
      <t>1</t>
    </r>
  </si>
  <si>
    <r>
      <t>Operating expenses</t>
    </r>
    <r>
      <rPr>
        <vertAlign val="superscript"/>
        <sz val="9"/>
        <color theme="1"/>
        <rFont val="Arial"/>
        <family val="2"/>
      </rPr>
      <t>4</t>
    </r>
  </si>
  <si>
    <t>Consolidated Income Statement</t>
  </si>
  <si>
    <t>Balance Sheet and key ratios</t>
  </si>
  <si>
    <t>Total Income</t>
  </si>
  <si>
    <t>Quarterly underlying information</t>
  </si>
  <si>
    <r>
      <rPr>
        <vertAlign val="superscript"/>
        <sz val="8"/>
        <color theme="1"/>
        <rFont val="Arial"/>
        <family val="2"/>
      </rPr>
      <t>4</t>
    </r>
    <r>
      <rPr>
        <sz val="8"/>
        <color theme="1"/>
        <rFont val="Arial"/>
        <family val="2"/>
      </rPr>
      <t>On an underlying basis, this is described as total costs.</t>
    </r>
  </si>
  <si>
    <t>TOTAL INCOME</t>
  </si>
  <si>
    <t>STATUTORY PROFIT</t>
  </si>
  <si>
    <t>Statutory profit (loss) before tax</t>
  </si>
  <si>
    <t>Underlying risk-weighted assets</t>
  </si>
  <si>
    <t>Retail IRB Approach</t>
  </si>
  <si>
    <t>Other IRB Approach</t>
  </si>
  <si>
    <t>Contributions to the default fund of a central counterparty</t>
  </si>
  <si>
    <t>2015</t>
  </si>
  <si>
    <t>£ million</t>
  </si>
  <si>
    <t>Change</t>
  </si>
  <si>
    <t>%</t>
  </si>
  <si>
    <t>At 31 Dec</t>
  </si>
  <si>
    <t>IMPAIRMENT</t>
  </si>
  <si>
    <t>Insurance</t>
  </si>
  <si>
    <t>gross up</t>
  </si>
  <si>
    <t>Underlying</t>
  </si>
  <si>
    <t>basis</t>
  </si>
  <si>
    <t>Lloyds</t>
  </si>
  <si>
    <t>Banking</t>
  </si>
  <si>
    <t>statutory</t>
  </si>
  <si>
    <t>Payment Protection Insurance provision</t>
  </si>
  <si>
    <t>Cost:income ratio</t>
  </si>
  <si>
    <t>Average interest-earning banking assets excluding run-off</t>
  </si>
  <si>
    <t>TOTAL COSTS</t>
  </si>
  <si>
    <t>Impaired loans as a % of closing advances</t>
  </si>
  <si>
    <t>Quarter ended 31 Mar 2015</t>
  </si>
  <si>
    <t xml:space="preserve">Underlying profit excluding TSB </t>
  </si>
  <si>
    <t xml:space="preserve">Underlying profit </t>
  </si>
  <si>
    <t xml:space="preserve">UNDERLYING BASIS - QUARTERLY INFORMATION </t>
  </si>
  <si>
    <t xml:space="preserve">Quarter ended 31 Dec 2015 </t>
  </si>
  <si>
    <t>Quarter ended 30 Sept 2015</t>
  </si>
  <si>
    <t>Quarter ended 30 June 2015</t>
  </si>
  <si>
    <t>Total Costs</t>
  </si>
  <si>
    <t>Statutory Profit</t>
  </si>
  <si>
    <t xml:space="preserve">Operating lease depreciation </t>
  </si>
  <si>
    <t>CONSOLIDATED INCOME STATEMENT - UNDERLYING BASIS</t>
  </si>
  <si>
    <r>
      <t>items</t>
    </r>
    <r>
      <rPr>
        <vertAlign val="superscript"/>
        <sz val="9"/>
        <color theme="1"/>
        <rFont val="Arial"/>
        <family val="2"/>
      </rPr>
      <t>5</t>
    </r>
  </si>
  <si>
    <r>
      <t>TSB</t>
    </r>
    <r>
      <rPr>
        <vertAlign val="superscript"/>
        <sz val="9"/>
        <color theme="1"/>
        <rFont val="Arial"/>
        <family val="2"/>
      </rPr>
      <t>7</t>
    </r>
  </si>
  <si>
    <r>
      <t>Return on risk-weighted assets</t>
    </r>
    <r>
      <rPr>
        <vertAlign val="superscript"/>
        <sz val="9"/>
        <color theme="1"/>
        <rFont val="Arial"/>
        <family val="2"/>
      </rPr>
      <t>1</t>
    </r>
  </si>
  <si>
    <r>
      <t>Return on assets</t>
    </r>
    <r>
      <rPr>
        <vertAlign val="superscript"/>
        <sz val="9"/>
        <color theme="1"/>
        <rFont val="Arial"/>
        <family val="2"/>
      </rPr>
      <t>1</t>
    </r>
  </si>
  <si>
    <t xml:space="preserve">Payment protection insurance provision </t>
  </si>
  <si>
    <t>Q1 2016 Results</t>
  </si>
  <si>
    <t>INDEX
A FULL COPY OF THE Q1 INTERIM MANAGEMENT STATEMENT CAN BE FOUND AT:
http://www.lloydsbankinggroup.com/investors/financial-performance/lloyds-banking-group/</t>
  </si>
  <si>
    <t>At 31 Mar</t>
  </si>
  <si>
    <t>Three months ended 
31 Mar
2016</t>
  </si>
  <si>
    <t>Three months ended
 31 Mar
 2015</t>
  </si>
  <si>
    <t>Three months ended
 31 Dec 
2015</t>
  </si>
  <si>
    <r>
      <t>Of which money-market funding &lt;1 year maturity</t>
    </r>
    <r>
      <rPr>
        <i/>
        <vertAlign val="superscript"/>
        <sz val="9"/>
        <color theme="1"/>
        <rFont val="Arial"/>
        <family val="2"/>
      </rPr>
      <t>1</t>
    </r>
  </si>
  <si>
    <t>Funding, liquidity and capital ratios</t>
  </si>
  <si>
    <t xml:space="preserve">Quarter ended 31 Mar 2016 </t>
  </si>
  <si>
    <t>Three months to 31 March 2015</t>
  </si>
  <si>
    <t>Three months to 31 March 2016</t>
  </si>
  <si>
    <t>Deconsolidation of insurance entities</t>
  </si>
  <si>
    <t xml:space="preserve">Deductions from common equity tier 1 </t>
  </si>
  <si>
    <t>Foundation IRB Approach</t>
  </si>
  <si>
    <t>IRB Approach</t>
  </si>
  <si>
    <t>Standardised Approach</t>
  </si>
  <si>
    <t>Leverage</t>
  </si>
  <si>
    <t>Total tier 1 capital (fully loaded)</t>
  </si>
  <si>
    <t>At
31 Mar
2016</t>
  </si>
  <si>
    <t>At
31 Dec
2015</t>
  </si>
  <si>
    <t>£ million </t>
  </si>
  <si>
    <t>£ million</t>
  </si>
  <si>
    <t>Shareholders’ equity per balance sheet</t>
  </si>
  <si>
    <t>Other adjustments</t>
  </si>
  <si>
    <t>Additional tier 1 instruments</t>
  </si>
  <si>
    <t>Deductions from tier 1</t>
  </si>
  <si>
    <t>Tier 2 instruments and eligible provisions</t>
  </si>
  <si>
    <t>Deductions from tier 2</t>
  </si>
  <si>
    <t>Credit valuation adjustment risk</t>
  </si>
  <si>
    <t>Operational risk</t>
  </si>
  <si>
    <t>Market risk</t>
  </si>
  <si>
    <t>Threshold risk-weighted assets</t>
  </si>
  <si>
    <t>Statutory balance sheet  assets</t>
  </si>
  <si>
    <t>Deconsolidation and other adjustments</t>
  </si>
  <si>
    <t>Off-balance sheet items</t>
  </si>
  <si>
    <t>Customer deposits</t>
  </si>
  <si>
    <t>Market volatility and other items:</t>
  </si>
  <si>
    <t>Market volatility and asset sales</t>
  </si>
  <si>
    <t>Underlying to Statutory Reconciliations</t>
  </si>
  <si>
    <t>Capital and leverage ratios</t>
  </si>
  <si>
    <t>Enhanced Capital Notes</t>
  </si>
  <si>
    <t>Market volatility and other items</t>
  </si>
  <si>
    <t xml:space="preserve">Conduct provisions </t>
  </si>
  <si>
    <t>-</t>
  </si>
  <si>
    <t>Loans and advances to customers</t>
  </si>
  <si>
    <r>
      <t>Common equity tier 1 ratio pre dividend accrual</t>
    </r>
    <r>
      <rPr>
        <vertAlign val="superscript"/>
        <sz val="9"/>
        <color theme="1"/>
        <rFont val="Arial"/>
        <family val="2"/>
      </rPr>
      <t xml:space="preserve"> 2</t>
    </r>
  </si>
  <si>
    <r>
      <t xml:space="preserve">Risk-weighted assets </t>
    </r>
    <r>
      <rPr>
        <vertAlign val="superscript"/>
        <sz val="8.1"/>
        <color theme="1"/>
        <rFont val="Arial"/>
        <family val="2"/>
      </rPr>
      <t>2</t>
    </r>
  </si>
  <si>
    <r>
      <t>1</t>
    </r>
    <r>
      <rPr>
        <sz val="8"/>
        <color theme="1"/>
        <rFont val="Arial"/>
        <family val="2"/>
      </rPr>
      <t>Excludes balances relating to margins of £3.1 billion (31 December 2015: £2.5 billion) and settlement accounts of £1.4 billion (31 December 2015: £1.4 billion).</t>
    </r>
  </si>
  <si>
    <r>
      <rPr>
        <vertAlign val="superscript"/>
        <sz val="8.1"/>
        <color theme="1"/>
        <rFont val="Arial"/>
        <family val="2"/>
      </rPr>
      <t xml:space="preserve">2 </t>
    </r>
    <r>
      <rPr>
        <sz val="8.1"/>
        <color theme="1"/>
        <rFont val="Arial"/>
        <family val="2"/>
      </rPr>
      <t>Reported on a fully loaded basis</t>
    </r>
  </si>
  <si>
    <r>
      <rPr>
        <vertAlign val="superscript"/>
        <sz val="8.1"/>
        <color theme="1"/>
        <rFont val="Arial"/>
        <family val="2"/>
      </rPr>
      <t xml:space="preserve">3 </t>
    </r>
    <r>
      <rPr>
        <sz val="8.1"/>
        <color theme="1"/>
        <rFont val="Arial"/>
        <family val="2"/>
      </rPr>
      <t>The CET1 and leverage ratios at 31 December 2015 are reported on a pro forma basis, including the dividend paid by the Insurance business in February 2016 relating to 2015</t>
    </r>
  </si>
  <si>
    <t>Market</t>
  </si>
  <si>
    <t>volatility</t>
  </si>
  <si>
    <r>
      <t>ECNs</t>
    </r>
    <r>
      <rPr>
        <b/>
        <vertAlign val="superscript"/>
        <sz val="9"/>
        <color theme="1"/>
        <rFont val="Arial"/>
        <family val="2"/>
      </rPr>
      <t>2</t>
    </r>
  </si>
  <si>
    <r>
      <t>ECNs</t>
    </r>
    <r>
      <rPr>
        <vertAlign val="superscript"/>
        <sz val="9"/>
        <color theme="1"/>
        <rFont val="Arial"/>
        <family val="2"/>
      </rPr>
      <t>6</t>
    </r>
  </si>
  <si>
    <r>
      <rPr>
        <vertAlign val="superscript"/>
        <sz val="8"/>
        <color theme="1"/>
        <rFont val="Arial"/>
        <family val="2"/>
      </rPr>
      <t>5</t>
    </r>
    <r>
      <rPr>
        <sz val="8"/>
        <color theme="1"/>
        <rFont val="Arial"/>
        <family val="2"/>
      </rPr>
      <t>Comprises the effects of asset sales (loss of £5 million), volatile items (loss of £150 million), liability management (loss of £4 million), volatility arising in the insurance business (gain of £242 million), the fair value unwind (loss of £129 million) and the amortisation of purchased intangibles (£82 million).</t>
    </r>
  </si>
  <si>
    <r>
      <rPr>
        <vertAlign val="superscript"/>
        <sz val="8"/>
        <color theme="1"/>
        <rFont val="Arial"/>
        <family val="2"/>
      </rPr>
      <t>6</t>
    </r>
    <r>
      <rPr>
        <sz val="8"/>
        <color theme="1"/>
        <rFont val="Arial"/>
        <family val="2"/>
      </rPr>
      <t>Comprises the change in fair value of the equity conversion feature of the ECNs (loss of £65 million)</t>
    </r>
  </si>
  <si>
    <r>
      <rPr>
        <vertAlign val="superscript"/>
        <sz val="8"/>
        <color theme="1"/>
        <rFont val="Arial"/>
        <family val="2"/>
      </rPr>
      <t>7</t>
    </r>
    <r>
      <rPr>
        <sz val="8"/>
        <color theme="1"/>
        <rFont val="Arial"/>
        <family val="2"/>
      </rPr>
      <t>Comprises the underlying results of TSB, dual running and build costs and the charge related to the disposal of TSB.</t>
    </r>
  </si>
  <si>
    <t>Common equity tier 1 capital</t>
  </si>
  <si>
    <t>Total tier 1 capital</t>
  </si>
  <si>
    <t>Total capital resources</t>
  </si>
  <si>
    <t>Total risk-weighted assets</t>
  </si>
  <si>
    <t>Total exposure measure</t>
  </si>
  <si>
    <t>Ratios</t>
  </si>
  <si>
    <t>Restructuring costs</t>
  </si>
  <si>
    <r>
      <rPr>
        <vertAlign val="superscript"/>
        <sz val="7.2"/>
        <color theme="1"/>
        <rFont val="Arial"/>
        <family val="2"/>
      </rPr>
      <t>2</t>
    </r>
    <r>
      <rPr>
        <sz val="8"/>
        <color theme="1"/>
        <rFont val="Arial"/>
        <family val="2"/>
      </rPr>
      <t xml:space="preserve"> Reported on a fully loaded basis</t>
    </r>
  </si>
  <si>
    <r>
      <t>Risk-weighted assets</t>
    </r>
    <r>
      <rPr>
        <vertAlign val="superscript"/>
        <sz val="8.1"/>
        <color theme="1"/>
        <rFont val="Arial"/>
        <family val="2"/>
      </rPr>
      <t>2</t>
    </r>
  </si>
  <si>
    <r>
      <t>Leverage ratio</t>
    </r>
    <r>
      <rPr>
        <vertAlign val="superscript"/>
        <sz val="9"/>
        <color theme="1"/>
        <rFont val="Arial"/>
        <family val="2"/>
      </rPr>
      <t>3</t>
    </r>
  </si>
  <si>
    <t>Simplification savings annual run-rate</t>
  </si>
  <si>
    <t>Impairment charge</t>
  </si>
  <si>
    <r>
      <t>costs</t>
    </r>
    <r>
      <rPr>
        <b/>
        <vertAlign val="superscript"/>
        <sz val="9"/>
        <rFont val="Arial"/>
        <family val="2"/>
      </rPr>
      <t>3</t>
    </r>
  </si>
  <si>
    <t>Restructuring</t>
  </si>
  <si>
    <r>
      <rPr>
        <vertAlign val="superscript"/>
        <sz val="8"/>
        <color theme="1"/>
        <rFont val="Arial"/>
        <family val="2"/>
      </rPr>
      <t>1</t>
    </r>
    <r>
      <rPr>
        <sz val="8"/>
        <color theme="1"/>
        <rFont val="Arial"/>
        <family val="2"/>
      </rPr>
      <t>Comprises the effects of asset sales (loss of £1 million), volatile items (loss of £38million), liability management activities (loss of £1 million), volatility arising in the insurance businesses (loss of £163 million), the fair value unwind (loss of £47 million) and the amortisation of purchased intangibles (£84 million).</t>
    </r>
  </si>
  <si>
    <r>
      <rPr>
        <vertAlign val="superscript"/>
        <sz val="8"/>
        <color theme="1"/>
        <rFont val="Arial"/>
        <family val="2"/>
      </rPr>
      <t>2</t>
    </r>
    <r>
      <rPr>
        <sz val="8"/>
        <color theme="1"/>
        <rFont val="Arial"/>
        <family val="2"/>
      </rPr>
      <t>Comprises the change in fair value of the equity conversion feature of the ECNs (loss of £69 million) and the loss on the completion of the tender offers and redemptions in respect of the ECNs (£721 million)</t>
    </r>
  </si>
  <si>
    <r>
      <rPr>
        <vertAlign val="superscript"/>
        <sz val="8"/>
        <color theme="1"/>
        <rFont val="Arial"/>
        <family val="2"/>
      </rPr>
      <t>3</t>
    </r>
    <r>
      <rPr>
        <sz val="8"/>
        <color theme="1"/>
        <rFont val="Arial"/>
        <family val="2"/>
      </rPr>
      <t>Principally comprises the severance related costs related to phase II of the Simplification programme</t>
    </r>
  </si>
  <si>
    <r>
      <t>Common equity tier 1 ratio pre dividend accrual</t>
    </r>
    <r>
      <rPr>
        <vertAlign val="superscript"/>
        <sz val="9"/>
        <color theme="1"/>
        <rFont val="Arial"/>
        <family val="2"/>
      </rPr>
      <t>2</t>
    </r>
  </si>
  <si>
    <r>
      <t xml:space="preserve">Common equity tier 1 ratio </t>
    </r>
    <r>
      <rPr>
        <vertAlign val="superscript"/>
        <sz val="9"/>
        <color theme="1"/>
        <rFont val="Arial"/>
        <family val="2"/>
      </rPr>
      <t>2,3</t>
    </r>
  </si>
  <si>
    <r>
      <rPr>
        <vertAlign val="superscript"/>
        <sz val="8"/>
        <color theme="1"/>
        <rFont val="Arial"/>
        <family val="2"/>
      </rPr>
      <t xml:space="preserve">2 </t>
    </r>
    <r>
      <rPr>
        <sz val="8"/>
        <color theme="1"/>
        <rFont val="Arial"/>
        <family val="2"/>
      </rPr>
      <t>The CET1 ratio and leverage ratios at 31 December 2015 were reported on a pro forma basis, including the dividend paid by the insurance business in February 2016 relating to 2015.</t>
    </r>
  </si>
  <si>
    <r>
      <t>costs</t>
    </r>
    <r>
      <rPr>
        <vertAlign val="superscript"/>
        <sz val="9"/>
        <rFont val="Arial"/>
        <family val="2"/>
      </rPr>
      <t>3</t>
    </r>
  </si>
  <si>
    <r>
      <t>Leverage ratio</t>
    </r>
    <r>
      <rPr>
        <vertAlign val="superscript"/>
        <sz val="9"/>
        <color theme="1"/>
        <rFont val="Arial"/>
        <family val="2"/>
      </rPr>
      <t>1</t>
    </r>
  </si>
  <si>
    <r>
      <t>Average leverage ratio</t>
    </r>
    <r>
      <rPr>
        <vertAlign val="superscript"/>
        <sz val="9"/>
        <color theme="1"/>
        <rFont val="Arial"/>
        <family val="2"/>
      </rPr>
      <t>2</t>
    </r>
  </si>
  <si>
    <r>
      <t>Average leverage exposure measure</t>
    </r>
    <r>
      <rPr>
        <vertAlign val="superscript"/>
        <sz val="9"/>
        <color theme="1"/>
        <rFont val="Arial"/>
        <family val="2"/>
      </rPr>
      <t>3</t>
    </r>
  </si>
  <si>
    <r>
      <t>1</t>
    </r>
    <r>
      <rPr>
        <sz val="9"/>
        <color theme="1"/>
        <rFont val="Arial"/>
        <family val="2"/>
      </rPr>
      <t>The countercyclical leverage ratio buffer is currently nil</t>
    </r>
  </si>
  <si>
    <r>
      <t>2</t>
    </r>
    <r>
      <rPr>
        <sz val="9"/>
        <color theme="1"/>
        <rFont val="Arial"/>
        <family val="2"/>
      </rPr>
      <t>The average leverage ratio is based on the average of the month end tier 1 capital and exposure measures over the quarter. The average of 4.7 per cent over the quarter compared to 4.8  per cent and 4.7 per cent at the start and end of the quarter respectively reflects both the impact of the ECN losses recognised during the quarter and the increase in balance sheet assets</t>
    </r>
  </si>
  <si>
    <r>
      <t>3</t>
    </r>
    <r>
      <rPr>
        <sz val="9"/>
        <color theme="1"/>
        <rFont val="Arial"/>
        <family val="2"/>
      </rPr>
      <t>The average leverage exposure measure is based on the average of the month end exposure measures over the quarter</t>
    </r>
  </si>
  <si>
    <t>Profit (loss) before tax – statutory</t>
  </si>
  <si>
    <t>Profit (loss) for the period</t>
  </si>
  <si>
    <t>Earnings (loss) per share</t>
  </si>
  <si>
    <r>
      <t>Average interest-earning banking assets</t>
    </r>
    <r>
      <rPr>
        <vertAlign val="superscript"/>
        <sz val="8.1"/>
        <color theme="1"/>
        <rFont val="Arial"/>
        <family val="2"/>
      </rPr>
      <t>1</t>
    </r>
  </si>
  <si>
    <r>
      <t>Leverage ratio</t>
    </r>
    <r>
      <rPr>
        <vertAlign val="superscript"/>
        <sz val="9"/>
        <color theme="1"/>
        <rFont val="Arial"/>
        <family val="2"/>
      </rPr>
      <t>2,3</t>
    </r>
  </si>
  <si>
    <r>
      <t>1</t>
    </r>
    <r>
      <rPr>
        <sz val="8"/>
        <color theme="1"/>
        <rFont val="Calibri"/>
        <family val="2"/>
        <scheme val="minor"/>
      </rPr>
      <t xml:space="preserve">Based on underlying profit </t>
    </r>
  </si>
  <si>
    <t xml:space="preserve">Capital resources </t>
  </si>
  <si>
    <t>Risk-weighted assets</t>
  </si>
  <si>
    <r>
      <rPr>
        <vertAlign val="superscript"/>
        <sz val="8"/>
        <color theme="1"/>
        <rFont val="Arial"/>
        <family val="2"/>
      </rPr>
      <t>1</t>
    </r>
    <r>
      <rPr>
        <sz val="8"/>
        <color theme="1"/>
        <rFont val="Arial"/>
        <family val="2"/>
      </rPr>
      <t xml:space="preserve"> Reported balances are for the first quarter 2016 and fourth quarter 2015</t>
    </r>
  </si>
  <si>
    <t>FUNDING, LIQUIDITY AND CAPITAL RATIOS</t>
  </si>
  <si>
    <t>RECONCILIATION BETWEEN STATUTORY AND UNDERLYING BASIS RESULTS</t>
  </si>
  <si>
    <t>TRANSITIONAL CAPITAL RATIOS AND FULLY LOADED LEVERAGE DISCLOSURES</t>
  </si>
  <si>
    <t>Transitional common equity tier 1 capital ratio</t>
  </si>
  <si>
    <t>28 April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</si>
</sst>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202">
    <numFmt numFmtId="41" formatCode="_-* #,##0_-;\-* #,##0_-;_-* &quot;-&quot;_-;_-@_-"/>
    <numFmt numFmtId="44" formatCode="_-&quot;£&quot;* #,##0.00_-;\-&quot;£&quot;* #,##0.00_-;_-&quot;£&quot;* &quot;-&quot;??_-;_-@_-"/>
    <numFmt numFmtId="43" formatCode="_-* #,##0.00_-;\-* #,##0.00_-;_-* &quot;-&quot;??_-;_-@_-"/>
    <numFmt numFmtId="164" formatCode="#,##0;\(#,##0\)"/>
    <numFmt numFmtId="165" formatCode="#,##0.0;\(#,##0.0\)"/>
    <numFmt numFmtId="166" formatCode="_-[$€-2]* #,##0.00_-;\-[$€-2]* #,##0.00_-;_-[$€-2]* &quot;-&quot;??_-"/>
    <numFmt numFmtId="167" formatCode="0.0"/>
    <numFmt numFmtId="168" formatCode="_-* #,##0.0_-;\-* #,##0.0_-;_-* &quot;-&quot;??_-;_-@_-"/>
    <numFmt numFmtId="169" formatCode="&quot;£&quot;#,##0.0&quot;bn&quot;;* \(#,##0.0\);_-* &quot;-&quot;??_-;_-@_-"/>
    <numFmt numFmtId="170" formatCode="#,##0.00;\(#,##0.00\)"/>
    <numFmt numFmtId="171" formatCode="0_ ;\-0\ "/>
    <numFmt numFmtId="172" formatCode="_(* #,##0.00_);_(* \(#,##0.00\);_(* &quot;-&quot;??_);_(@_)"/>
    <numFmt numFmtId="173" formatCode="#,###_);\(#,###\)"/>
    <numFmt numFmtId="174" formatCode="0%\,#"/>
    <numFmt numFmtId="175" formatCode="#,##0\ \ \ "/>
    <numFmt numFmtId="176" formatCode="#,##0.00_);\(#,##0.00\);#"/>
    <numFmt numFmtId="177" formatCode="#,##0.0000_);\(#,##0.0000\);#"/>
    <numFmt numFmtId="178" formatCode="#,###_);\(#,###\);#"/>
    <numFmt numFmtId="179" formatCode="&quot;$&quot;#,##0.0&quot;m&quot;;\-&quot;$&quot;#,##0.0&quot;m&quot;"/>
    <numFmt numFmtId="180" formatCode="_(* 0%_);_(* \(0%\);_(* &quot;- &quot;_);_(@_)"/>
    <numFmt numFmtId="181" formatCode="_(* #,##0_);_(* \(#,##0\);_(* &quot;- &quot;_);_(@_)"/>
    <numFmt numFmtId="182" formatCode="#,##0.0_);\(#,##0.0\)"/>
    <numFmt numFmtId="183" formatCode="#,##0.00\ &quot;F&quot;;[Red]\-#,##0.00\ &quot;F&quot;"/>
    <numFmt numFmtId="184" formatCode="&quot;£&quot;\ #,##0;&quot;£&quot;\ \-#,##0"/>
    <numFmt numFmtId="185" formatCode="#,##0.00_ ;[Red]\-#,##0.00;\-"/>
    <numFmt numFmtId="186" formatCode="_-* #,##0\ &quot;F&quot;_-;\-* #,##0\ &quot;F&quot;_-;_-* &quot;-&quot;\ &quot;F&quot;_-;_-@_-"/>
    <numFmt numFmtId="187" formatCode="_-* #,##0\ _F_-;\-* #,##0\ _F_-;_-* &quot;-&quot;\ _F_-;_-@_-"/>
    <numFmt numFmtId="188" formatCode="_-* #,##0.00\ &quot;F&quot;_-;\-* #,##0.00\ &quot;F&quot;_-;_-* &quot;-&quot;??\ &quot;F&quot;_-;_-@_-"/>
    <numFmt numFmtId="189" formatCode="_-* #,##0.00\ _F_-;\-* #,##0.00\ _F_-;_-* &quot;-&quot;??\ _F_-;_-@_-"/>
    <numFmt numFmtId="190" formatCode="#,##0.0&quot;¢&quot;;\-#,##0.0&quot;¢&quot;"/>
    <numFmt numFmtId="191" formatCode="#,##0.0&quot;¢&quot;_);\(#,##0.0&quot;¢&quot;\)"/>
    <numFmt numFmtId="192" formatCode="#,###.000_);\(#,###.000\)"/>
    <numFmt numFmtId="193" formatCode="0.0%;\-0.0%;#"/>
    <numFmt numFmtId="194" formatCode="0.00%_);\(0.00%\)"/>
    <numFmt numFmtId="195" formatCode="0_);\(0\)"/>
    <numFmt numFmtId="196" formatCode="#,##0.0&quot;x&quot;;\-#,##0.0&quot;x&quot;"/>
    <numFmt numFmtId="197" formatCode="#,##0\ ;\(#,##0\)"/>
    <numFmt numFmtId="198" formatCode="#,##0.0\ ;\(#,##0.0\)"/>
    <numFmt numFmtId="199" formatCode="0\A"/>
    <numFmt numFmtId="200" formatCode="0.00%\ ;\(0.00%\)"/>
    <numFmt numFmtId="201" formatCode="#,##0.00\ ;\(#,##0.00\)"/>
    <numFmt numFmtId="202" formatCode="&quot;$&quot;#,##0_);[Red]\(&quot;$&quot;#,##0\)"/>
    <numFmt numFmtId="203" formatCode="&quot;$&quot;#,##0.00_);[Red]\(&quot;$&quot;#,##0.00\)"/>
    <numFmt numFmtId="204" formatCode="_(&quot;$&quot;#,##0.0_);\(&quot;$&quot;#,##0.0\);_(&quot;-&quot;_)"/>
    <numFmt numFmtId="205" formatCode="_(#,##0.0\x_);\(#,##0.0\x\);_(&quot;-&quot;_)"/>
    <numFmt numFmtId="206" formatCode="_(#,##0.0_);\(#,##0.0\);_(&quot;-&quot;_)"/>
    <numFmt numFmtId="207" formatCode="_(#,##0.0%_);\(#,##0.0%\);_(&quot;-&quot;_)"/>
    <numFmt numFmtId="208" formatCode="_(###0_);\(###0\);_(###0_)"/>
    <numFmt numFmtId="209" formatCode="_)d\-mmm\-yy_)"/>
    <numFmt numFmtId="210" formatCode="&quot;$&quot;#,##0.00_);\(&quot;$&quot;#,##0.00\)"/>
    <numFmt numFmtId="211" formatCode="_(&quot;$&quot;* #,##0_);_(&quot;$&quot;* \(#,##0\);_(&quot;$&quot;* &quot;-&quot;_);_(@_)"/>
    <numFmt numFmtId="212" formatCode="&quot;$&quot;#,##0_);\(&quot;$&quot;#,##0\)"/>
    <numFmt numFmtId="213" formatCode="#,##0.0;[Red]\(#,##0.0\)"/>
    <numFmt numFmtId="214" formatCode="#,##0.00;[Red]\(#,##0.00\)"/>
    <numFmt numFmtId="215" formatCode="0%;[Red]\(0%\)"/>
    <numFmt numFmtId="216" formatCode="0.00%;[Red]\(0.00%\)"/>
    <numFmt numFmtId="217" formatCode="_(* #,##0.0_);_(* \(#,##0.0\);_(* &quot;-&quot;?_);@_)"/>
    <numFmt numFmtId="218" formatCode="#,##0_);[Red]\(#,##0\);&quot;-&quot;_);[Blue]&quot;Error-&quot;@"/>
    <numFmt numFmtId="219" formatCode="0.0%;\(0.0%\)"/>
    <numFmt numFmtId="220" formatCode="###0.0;\(###0.0\)"/>
    <numFmt numFmtId="221" formatCode="_(* #,##0_);_(* \(#,##0\);_(* &quot;-&quot;_);_(@_)"/>
    <numFmt numFmtId="222" formatCode="#,##0.00000;[Red]\(#,##0.00000\)"/>
    <numFmt numFmtId="223" formatCode="0.00_);\(0.00\);0.00"/>
    <numFmt numFmtId="224" formatCode="m\.d\.yy"/>
    <numFmt numFmtId="225" formatCode="\$#,##0_);\(\$#,##0\)"/>
    <numFmt numFmtId="226" formatCode="mm/yyyy"/>
    <numFmt numFmtId="227" formatCode="_(* #,##0_);_(* \(#,##0\);_(* &quot;-&quot;??_);_(@_)"/>
    <numFmt numFmtId="228" formatCode="0.0_);\(0.0\)"/>
    <numFmt numFmtId="229" formatCode="_(* #,##0.0_);_(* \(#,##0.0\);_(* &quot;-&quot;?_);_(@_)"/>
    <numFmt numFmtId="230" formatCode="dd\/mm\/yy"/>
    <numFmt numFmtId="231" formatCode="dd\ mmmyy\ hh:mm"/>
    <numFmt numFmtId="232" formatCode="_(* #,##0_);_(* \(#,##0\);_(* &quot;&quot;\ \-\ &quot;&quot;_);_(@_)"/>
    <numFmt numFmtId="233" formatCode="###0;\(###0\)"/>
    <numFmt numFmtId="234" formatCode="\$0.00;\(\$0.00\)"/>
    <numFmt numFmtId="235" formatCode="0.0&quot;  &quot;"/>
    <numFmt numFmtId="236" formatCode="_-* #,##0_-;\(#,##0\);_-* &quot;–&quot;_-;_-@_-"/>
    <numFmt numFmtId="237" formatCode="#,##0_);\(#,###\)"/>
    <numFmt numFmtId="238" formatCode="0_)"/>
    <numFmt numFmtId="239" formatCode="General_)"/>
    <numFmt numFmtId="240" formatCode="#,##0_ ;\(#,##0\)_-;&quot;-&quot;"/>
    <numFmt numFmtId="241" formatCode="#,##0;[Red]\(#,##0\)"/>
    <numFmt numFmtId="242" formatCode="0.000%"/>
    <numFmt numFmtId="243" formatCode="[&lt;0]&quot;*** &quot;;[&gt;999]&quot;*** &quot;;0\ "/>
    <numFmt numFmtId="244" formatCode="0.00_);\(0.00\);0.00_)"/>
    <numFmt numFmtId="245" formatCode="#,##0;[Red]\(#,##0\);\-"/>
    <numFmt numFmtId="246" formatCode="_(#,##0_);\(#,##0\);_(&quot;-&quot;_)"/>
    <numFmt numFmtId="247" formatCode="#,##0&quot;m&quot;;\-#,##0&quot;m&quot;"/>
    <numFmt numFmtId="248" formatCode="#,##0.0&quot;m&quot;_);\(#,##0.0&quot;m&quot;\)"/>
    <numFmt numFmtId="249" formatCode="&quot;$&quot;#,##0.00_);\(&quot;$&quot;#,###.00\)"/>
    <numFmt numFmtId="250" formatCode="_(&quot;$&quot;* #,##0.00_);_(&quot;$&quot;* \(#,##0.00\);_(&quot;$&quot;* &quot;-&quot;??_);_(@_)"/>
    <numFmt numFmtId="251" formatCode="&quot;£&quot;\ #,##0.00;[Red]&quot;£&quot;\ \-#,##0.00"/>
    <numFmt numFmtId="252" formatCode="_ * #,##0_ ;_ * \-#,##0_ ;_ * &quot;-&quot;_ ;_ @_ "/>
    <numFmt numFmtId="253" formatCode="#,##0,,_);\(#,##0,,\)"/>
    <numFmt numFmtId="254" formatCode="0.0,_);\(0.0,\);0.0,_)"/>
    <numFmt numFmtId="255" formatCode="###0.0_x;\(###0.0\)_x"/>
    <numFmt numFmtId="256" formatCode="0.00000"/>
    <numFmt numFmtId="257" formatCode="0.00_)"/>
    <numFmt numFmtId="258" formatCode="#.0&quot;A&quot;"/>
    <numFmt numFmtId="259" formatCode="#.0&quot;E&quot;"/>
    <numFmt numFmtId="260" formatCode="#,##0.0_);\(#,##0.0\);\-_)"/>
    <numFmt numFmtId="261" formatCode="#,##0.00&quot;£&quot;_);[Red]\(#,##0.00&quot;£&quot;\)"/>
    <numFmt numFmtId="262" formatCode="_ * #,##0_)_£_ ;_ * \(#,##0\)_£_ ;_ * &quot;-&quot;_)_£_ ;_ @_ "/>
    <numFmt numFmtId="263" formatCode="#,##0.000_);\(#,##0.000\)"/>
    <numFmt numFmtId="264" formatCode="0.0%\ ;\(0.0%\)"/>
    <numFmt numFmtId="265" formatCode="0%;\(0%\)"/>
    <numFmt numFmtId="266" formatCode="0.0000"/>
    <numFmt numFmtId="267" formatCode="0.00\%;\-0.00\%;0.00\%"/>
    <numFmt numFmtId="268" formatCode="#,##0.0_);[Red]\(#,##0.0\)"/>
    <numFmt numFmtId="269" formatCode="#,##0;[Red]\ \(#,##0\)"/>
    <numFmt numFmtId="270" formatCode="_*#,##0.00;[Red]_*\(#,##0.00\);_*\-"/>
    <numFmt numFmtId="271" formatCode="0.000"/>
    <numFmt numFmtId="272" formatCode="###,000"/>
    <numFmt numFmtId="273" formatCode="##0.00000"/>
    <numFmt numFmtId="274" formatCode="#,##0;\(#,##0\);\–;@"/>
    <numFmt numFmtId="275" formatCode="#,##0_);\(#,##0_)"/>
    <numFmt numFmtId="276" formatCode="#,##0,_);\(#,##0,\)"/>
    <numFmt numFmtId="277" formatCode="d/m"/>
    <numFmt numFmtId="278" formatCode="#,##0.0&quot;x&quot;_);\(#,##0.0&quot;x&quot;\)"/>
    <numFmt numFmtId="279" formatCode="0.0\x"/>
    <numFmt numFmtId="280" formatCode="&quot;£&quot;\ #,##0.00;&quot;£&quot;\ \-#,##0.00"/>
    <numFmt numFmtId="281" formatCode="_ &quot;£&quot;\ * #,##0_ ;_ &quot;£&quot;\ * \-#,##0_ ;_ &quot;£&quot;\ * &quot;-&quot;_ ;_ @_ "/>
    <numFmt numFmtId="282" formatCode="&quot;$&quot;#,##0.0,,&quot;m&quot;;\-&quot;$&quot;#,##0.0,,&quot;m&quot;"/>
    <numFmt numFmtId="283" formatCode="#,##0.0,,;\-#,##0.0,,"/>
    <numFmt numFmtId="284" formatCode="&quot;$&quot;#,##0.0,,&quot;k&quot;;\-&quot;$&quot;#,##0.0,,&quot;k&quot;"/>
    <numFmt numFmtId="285" formatCode="#,##0.0,;\-#,##0.0,"/>
    <numFmt numFmtId="286" formatCode="_-[$€-2]* #,##0.0_-;\-[$€-2]* #,##0.0_-;_-[$€-2]* &quot;-&quot;??_-"/>
    <numFmt numFmtId="287" formatCode="&quot;£&quot;#,##0&quot;bn&quot;;* \(#,##0\);_-* &quot;-&quot;??_-;_-@_-"/>
    <numFmt numFmtId="288" formatCode="&quot;£&quot;#,##0&quot;bn&quot;"/>
    <numFmt numFmtId="289" formatCode="0.0&quot;p&quot;"/>
    <numFmt numFmtId="290" formatCode="&quot;£&quot;#,##0.0&quot;bn&quot;"/>
    <numFmt numFmtId="291" formatCode="#,##0.0;\(#,##0.0\)&quot;pp&quot;"/>
    <numFmt numFmtId="292" formatCode="#,##0;\(#,##0\);\-"/>
    <numFmt numFmtId="293" formatCode="_-* #,##0_-;\(#,##0\)_-;_-* &quot;-&quot;??_-;_-@_-"/>
    <numFmt numFmtId="294" formatCode="#,##0.0&quot;p&quot;;* \(#,##0.0\);_-* &quot;-&quot;??_-;_-@_-"/>
    <numFmt numFmtId="295" formatCode="#,##0&quot;p&quot;;* \(#,##0\);_-* &quot;-&quot;??_-;_-@_-"/>
    <numFmt numFmtId="296" formatCode="#,##0&quot;pp&quot;;\(#,##0\)&quot;pp&quot;"/>
    <numFmt numFmtId="297" formatCode="#,##0&quot;bp&quot;;\(#,##0\)&quot;bp&quot;"/>
    <numFmt numFmtId="298" formatCode="#,##0.0&quot;pp&quot;;\(#,##0.0\)&quot;pp&quot;"/>
    <numFmt numFmtId="299" formatCode="#,##0;\(#,##0\);&quot;-&quot;"/>
    <numFmt numFmtId="300" formatCode="_-[$€-2]* #,##0_-;\-[$€-2]* #,##0_-;_-[$€-2]* &quot;-&quot;??_-"/>
    <numFmt numFmtId="301" formatCode="#,##0.0&quot;pp&quot;;\(#,##0.0\)&quot;pp&quot;;&quot;&quot;"/>
    <numFmt numFmtId="302" formatCode="#,##0;\(#,##0\);&quot;&quot;"/>
    <numFmt numFmtId="303" formatCode="#,##0.0\p;\(#,##0.0\)\p;&quot;&quot;"/>
    <numFmt numFmtId="304" formatCode="0.0&quot;p&quot;;\(0.0\)&quot;p&quot;"/>
    <numFmt numFmtId="305" formatCode="_([$€-2]* #,##0.00_);_([$€-2]* \(#,##0.00\);_([$€-2]* &quot;-&quot;??_)"/>
    <numFmt numFmtId="306" formatCode="#,##0.0_);\(#,##0.0\);&quot;-&quot;_)"/>
    <numFmt numFmtId="307" formatCode="#,##0.00\x;[Red]\(#,##0.00\)\x"/>
    <numFmt numFmtId="308" formatCode="0.0%_ ;\(0.0%\)"/>
    <numFmt numFmtId="309" formatCode="#,##0.000_ ;\(#,##0.000\)"/>
    <numFmt numFmtId="310" formatCode="#,##0.0_ ;\(#,##0.0\)"/>
    <numFmt numFmtId="311" formatCode="_-* #,##0.00\ &quot;USD&quot;_-;\-* #,##0.00\ &quot;USD&quot;_-;_-* &quot;-&quot;??\ &quot;USD&quot;_-;_-@_-"/>
    <numFmt numFmtId="312" formatCode="_-* #,##0.00\ _U_S_D_-;\-* #,##0.00\ _U_S_D_-;_-* &quot;-&quot;??\ _U_S_D_-;_-@_-"/>
    <numFmt numFmtId="313" formatCode="0.0_)\%;\(0.0\)\%;0.0_)\%;@_)_%"/>
    <numFmt numFmtId="314" formatCode="#,##0.0_)_%;\(#,##0.0\)_%;0.0_)_%;@_)_%"/>
    <numFmt numFmtId="315" formatCode="#,##0.0_);\(#,##0.0\);#,##0.0_);@_)"/>
    <numFmt numFmtId="316" formatCode="&quot;£&quot;_(#,##0.00_);&quot;£&quot;\(#,##0.00\);&quot;£&quot;_(0.00_);@_)"/>
    <numFmt numFmtId="317" formatCode="&quot;£&quot;_(#,##0.00_);&quot;£&quot;\(#,##0.00\)"/>
    <numFmt numFmtId="318" formatCode="&quot;$&quot;_(#,##0.00_);&quot;$&quot;\(#,##0.00\);&quot;$&quot;_(0.00_);@_)"/>
    <numFmt numFmtId="319" formatCode="#,##0.00_);\(#,##0.00\);0.00_);@_)"/>
    <numFmt numFmtId="320" formatCode="\€_(#,##0.00_);\€\(#,##0.00\);\€_(0.00_);@_)"/>
    <numFmt numFmtId="321" formatCode="#,##0_)\x;\(#,##0\)\x;0_)\x;@_)_x"/>
    <numFmt numFmtId="322" formatCode="#,##0.0_)\x;\(#,##0.0\)\x"/>
    <numFmt numFmtId="323" formatCode="#,##0.0_)\x;\(#,##0.0\)\x;0.0_)\x;@_)_x"/>
    <numFmt numFmtId="324" formatCode="#,##0_)_x;\(#,##0\)_x;0_)_x;@_)_x"/>
    <numFmt numFmtId="325" formatCode="#,##0.0_)_x;\(#,##0.0\)_x"/>
    <numFmt numFmtId="326" formatCode="#,##0.0_)_x;\(#,##0.0\)_x;0.0_)_x;@_)_x"/>
    <numFmt numFmtId="327" formatCode="0.0_)\%;\(0.0\)\%"/>
    <numFmt numFmtId="328" formatCode="#,##0.0_)_%;\(#,##0.0\)_%"/>
    <numFmt numFmtId="329" formatCode="0&quot;A&quot;_ ;\(0&quot;A&quot;\)"/>
    <numFmt numFmtId="330" formatCode="_(#,##0.0%_);_)\(#,##0.0%\);_(0.0%_);@_)"/>
    <numFmt numFmtId="331" formatCode="&quot;£&quot;#,##0"/>
    <numFmt numFmtId="332" formatCode="#,##0.0%;\(#,##0.0%\)"/>
    <numFmt numFmtId="333" formatCode="#,##0.00%_);\(#,##0.00%\)"/>
    <numFmt numFmtId="334" formatCode="#,##0.0\x;\(#,##0.0\)"/>
    <numFmt numFmtId="335" formatCode="#\ ##0\ "/>
    <numFmt numFmtId="336" formatCode="#,##0_);\(#,##0\);\-_0_)"/>
    <numFmt numFmtId="337" formatCode="#,##0.0_);\(#,##0.0\);\-_0_)"/>
    <numFmt numFmtId="338" formatCode="0\ &quot; No&quot;;;0\ &quot;Yes&quot;"/>
    <numFmt numFmtId="339" formatCode="dd\ mmm\ yyyy"/>
    <numFmt numFmtId="340" formatCode="[Blue]&quot;s&quot;;[Red]&quot;t&quot;;;"/>
    <numFmt numFmtId="341" formatCode="&quot;to &quot;0.0000;&quot;to &quot;\-0.0000;&quot;to 0&quot;"/>
    <numFmt numFmtId="342" formatCode="_-* #,##0.00\ &quot;Sk&quot;_-;\-* #,##0.00\ &quot;Sk&quot;_-;_-* &quot;-&quot;??\ &quot;Sk&quot;_-;_-@_-"/>
    <numFmt numFmtId="343" formatCode="0_);\(0\);\-_)"/>
    <numFmt numFmtId="344" formatCode="_(&quot;$&quot;* #,##0.0_);_(&quot;$&quot;* \(#,##0.0\);@_)"/>
    <numFmt numFmtId="345" formatCode="_(&quot;$&quot;* #,##0.00_);_(&quot;$&quot;* \(#,##0.00\);@_)"/>
    <numFmt numFmtId="346" formatCode="&quot;£&quot;#,##0.00;\(&quot;£&quot;#,##0.00\)"/>
    <numFmt numFmtId="347" formatCode="_(&quot;$&quot;* #,##0.000_);_(&quot;$&quot;* \(#,##0.000\);@_)"/>
    <numFmt numFmtId="348" formatCode="_(\§\ #,##0.00_);[Red]\(\§\ #,##0.00\);&quot; - &quot;_0_0;_(@_)"/>
    <numFmt numFmtId="349" formatCode="#,##0.0_);[Red]\(#,##0.0\);&quot;-&quot;_);[Blue]&quot;Error-&quot;@"/>
    <numFmt numFmtId="350" formatCode="dd\ mmm\ yyyy_)"/>
    <numFmt numFmtId="351" formatCode="dd\ mmm"/>
    <numFmt numFmtId="352" formatCode="mmm\ \'yy"/>
    <numFmt numFmtId="353" formatCode="mmm\ yyyy"/>
    <numFmt numFmtId="354" formatCode="dd\ mmm\ yyyy_);&quot;ERR&quot;;\-_);&quot;  &quot;@"/>
    <numFmt numFmtId="355" formatCode="mmm\ yyyy_);&quot;Error &lt;0  &quot;;&quot;n/a&quot;_);&quot;  &quot;@"/>
    <numFmt numFmtId="356" formatCode="#,##0.000"/>
    <numFmt numFmtId="357" formatCode="0.0_ ;\-0.0\ "/>
    <numFmt numFmtId="358" formatCode="#,##0.0&quot;p&quot;;\(#,##0.0\)&quot;p&quot;"/>
    <numFmt numFmtId="359" formatCode="#,##0.0%;\(#,##0.0\)%"/>
    <numFmt numFmtId="360" formatCode="#,##0.0%;#,##\(0.0\)%"/>
    <numFmt numFmtId="361" formatCode="0.0%"/>
    <numFmt numFmtId="362" formatCode="_-* #,##0_-;\-* #,##0_-;_-* &quot;-&quot;??_-;_-@_-"/>
  </numFmts>
  <fonts count="322">
    <font>
      <sz val="11"/>
      <color theme="1"/>
      <name val="Calibri"/>
      <family val="2"/>
      <scheme val="minor"/>
    </font>
    <font>
      <sz val="10"/>
      <name val="Arial"/>
      <family val="2"/>
    </font>
    <font>
      <sz val="9"/>
      <name val="Arial"/>
      <family val="2"/>
    </font>
    <font>
      <b/>
      <sz val="9"/>
      <name val="Arial"/>
      <family val="2"/>
    </font>
    <font>
      <sz val="9"/>
      <color theme="1"/>
      <name val="Arial"/>
      <family val="2"/>
    </font>
    <font>
      <b/>
      <sz val="9"/>
      <color theme="1"/>
      <name val="Arial"/>
      <family val="2"/>
    </font>
    <font>
      <sz val="9"/>
      <color indexed="8"/>
      <name val="Arial"/>
      <family val="2"/>
    </font>
    <font>
      <vertAlign val="superscript"/>
      <sz val="9"/>
      <color theme="1"/>
      <name val="Arial"/>
      <family val="2"/>
    </font>
    <font>
      <sz val="11"/>
      <color theme="1"/>
      <name val="Calibri"/>
      <family val="2"/>
      <scheme val="minor"/>
    </font>
    <font>
      <sz val="26"/>
      <color theme="0"/>
      <name val="Arial"/>
      <family val="2"/>
    </font>
    <font>
      <b/>
      <vertAlign val="superscript"/>
      <sz val="9"/>
      <color theme="1"/>
      <name val="Arial"/>
      <family val="2"/>
    </font>
    <font>
      <sz val="9"/>
      <color rgb="FF000000"/>
      <name val="Arial"/>
      <family val="2"/>
    </font>
    <font>
      <b/>
      <sz val="9"/>
      <color rgb="FF000000"/>
      <name val="Arial"/>
      <family val="2"/>
    </font>
    <font>
      <b/>
      <i/>
      <sz val="9"/>
      <color theme="1"/>
      <name val="Arial"/>
      <family val="2"/>
    </font>
    <font>
      <b/>
      <sz val="11"/>
      <color theme="1"/>
      <name val="Calibri"/>
      <family val="2"/>
      <scheme val="minor"/>
    </font>
    <font>
      <i/>
      <sz val="9"/>
      <color theme="1"/>
      <name val="Arial"/>
      <family val="2"/>
    </font>
    <font>
      <sz val="11"/>
      <color theme="1"/>
      <name val="Arial"/>
      <family val="2"/>
    </font>
    <font>
      <vertAlign val="superscript"/>
      <sz val="8"/>
      <color theme="1"/>
      <name val="Arial"/>
      <family val="2"/>
    </font>
    <font>
      <sz val="8"/>
      <color theme="1"/>
      <name val="Arial"/>
      <family val="2"/>
    </font>
    <font>
      <sz val="14"/>
      <color theme="1"/>
      <name val="Arial"/>
      <family val="2"/>
    </font>
    <font>
      <b/>
      <sz val="14"/>
      <color indexed="8"/>
      <name val="Arial"/>
      <family val="2"/>
    </font>
    <font>
      <b/>
      <sz val="14"/>
      <color theme="1"/>
      <name val="Arial"/>
      <family val="2"/>
    </font>
    <font>
      <u/>
      <sz val="11"/>
      <color theme="10"/>
      <name val="Calibri"/>
      <family val="2"/>
    </font>
    <font>
      <u/>
      <sz val="11"/>
      <color theme="10"/>
      <name val="Arial"/>
      <family val="2"/>
    </font>
    <font>
      <sz val="12"/>
      <name val="Arial"/>
      <family val="2"/>
    </font>
    <font>
      <sz val="10"/>
      <color indexed="8"/>
      <name val="MS Sans Serif"/>
      <family val="2"/>
    </font>
    <font>
      <sz val="12"/>
      <name val="Weiss"/>
    </font>
    <font>
      <sz val="12"/>
      <name val="Helv"/>
    </font>
    <font>
      <sz val="10"/>
      <name val="Helv"/>
    </font>
    <font>
      <sz val="10"/>
      <name val="Palatino"/>
      <family val="1"/>
    </font>
    <font>
      <sz val="10"/>
      <name val="Helv"/>
      <family val="2"/>
    </font>
    <font>
      <sz val="10"/>
      <color indexed="8"/>
      <name val="MS Sans Serif"/>
      <family val="2"/>
      <charset val="204"/>
    </font>
    <font>
      <sz val="10"/>
      <name val="Helv"/>
      <charset val="204"/>
    </font>
    <font>
      <sz val="10"/>
      <color indexed="9"/>
      <name val="Arial"/>
      <family val="2"/>
    </font>
    <font>
      <b/>
      <sz val="10"/>
      <name val="Arial"/>
      <family val="2"/>
    </font>
    <font>
      <i/>
      <sz val="10"/>
      <color indexed="13"/>
      <name val="Arial"/>
      <family val="2"/>
    </font>
    <font>
      <i/>
      <sz val="10"/>
      <name val="Arial"/>
      <family val="2"/>
    </font>
    <font>
      <sz val="10"/>
      <color indexed="13"/>
      <name val="Arial"/>
      <family val="2"/>
    </font>
    <font>
      <b/>
      <i/>
      <sz val="10"/>
      <name val="Arial"/>
      <family val="2"/>
    </font>
    <font>
      <b/>
      <i/>
      <sz val="9"/>
      <name val="Arial"/>
      <family val="2"/>
    </font>
    <font>
      <sz val="8"/>
      <name val="Arial"/>
      <family val="2"/>
    </font>
    <font>
      <b/>
      <sz val="22"/>
      <color indexed="18"/>
      <name val="Arial"/>
      <family val="2"/>
    </font>
    <font>
      <sz val="11"/>
      <name val="ＭＳ 明朝"/>
      <family val="1"/>
      <charset val="128"/>
    </font>
    <font>
      <b/>
      <sz val="14"/>
      <color indexed="18"/>
      <name val="Arial"/>
      <family val="2"/>
    </font>
    <font>
      <b/>
      <sz val="10"/>
      <color indexed="18"/>
      <name val="Arial"/>
      <family val="2"/>
    </font>
    <font>
      <sz val="11"/>
      <color indexed="8"/>
      <name val="Calibri"/>
      <family val="2"/>
    </font>
    <font>
      <sz val="11"/>
      <color indexed="8"/>
      <name val="Arial"/>
      <family val="2"/>
    </font>
    <font>
      <sz val="11"/>
      <color indexed="9"/>
      <name val="Calibri"/>
      <family val="2"/>
    </font>
    <font>
      <sz val="11"/>
      <color indexed="9"/>
      <name val="Arial"/>
      <family val="2"/>
    </font>
    <font>
      <b/>
      <sz val="18"/>
      <name val="Helv"/>
    </font>
    <font>
      <sz val="14"/>
      <name val="Helv"/>
    </font>
    <font>
      <b/>
      <sz val="14"/>
      <name val="Helv"/>
    </font>
    <font>
      <sz val="10"/>
      <color indexed="8"/>
      <name val="Book Antiqua"/>
      <family val="1"/>
    </font>
    <font>
      <sz val="9"/>
      <color indexed="8"/>
      <name val="Times New Roman"/>
      <family val="1"/>
    </font>
    <font>
      <b/>
      <sz val="10"/>
      <color indexed="8"/>
      <name val="Times New Roman"/>
      <family val="1"/>
    </font>
    <font>
      <sz val="10"/>
      <name val="MS Sans Serif"/>
      <family val="2"/>
    </font>
    <font>
      <sz val="8"/>
      <color indexed="8"/>
      <name val="Arial"/>
      <family val="2"/>
    </font>
    <font>
      <b/>
      <sz val="11"/>
      <color indexed="49"/>
      <name val="Arial"/>
      <family val="2"/>
    </font>
    <font>
      <sz val="10"/>
      <color indexed="10"/>
      <name val="Arial"/>
      <family val="2"/>
    </font>
    <font>
      <sz val="9"/>
      <name val="Times New Roman"/>
      <family val="1"/>
    </font>
    <font>
      <sz val="11"/>
      <color indexed="20"/>
      <name val="Calibri"/>
      <family val="2"/>
    </font>
    <font>
      <b/>
      <sz val="12"/>
      <color indexed="61"/>
      <name val="Tahoma"/>
      <family val="2"/>
    </font>
    <font>
      <b/>
      <sz val="11"/>
      <color indexed="12"/>
      <name val="Arial"/>
      <family val="2"/>
    </font>
    <font>
      <sz val="9"/>
      <color indexed="9"/>
      <name val="Times New Roman"/>
      <family val="1"/>
    </font>
    <font>
      <sz val="8"/>
      <color indexed="12"/>
      <name val="Helvetica-Narrow"/>
      <family val="2"/>
    </font>
    <font>
      <sz val="12"/>
      <name val="Tms Rmn"/>
      <charset val="162"/>
    </font>
    <font>
      <b/>
      <sz val="10"/>
      <name val="Arial Rounded MT Bold"/>
      <family val="2"/>
    </font>
    <font>
      <b/>
      <sz val="12"/>
      <name val="Palatino"/>
      <family val="1"/>
    </font>
    <font>
      <b/>
      <sz val="10"/>
      <name val="Palatino"/>
      <family val="1"/>
    </font>
    <font>
      <b/>
      <u/>
      <sz val="10"/>
      <name val="Palatino"/>
      <family val="1"/>
    </font>
    <font>
      <b/>
      <sz val="10"/>
      <name val="MS Sans Serif"/>
      <family val="2"/>
    </font>
    <font>
      <b/>
      <sz val="12"/>
      <name val="Helv"/>
    </font>
    <font>
      <sz val="16"/>
      <name val="Arial"/>
      <family val="2"/>
    </font>
    <font>
      <b/>
      <sz val="17"/>
      <name val="Arial"/>
      <family val="2"/>
    </font>
    <font>
      <sz val="10"/>
      <name val="ITC Bookman SWA"/>
    </font>
    <font>
      <sz val="11"/>
      <name val="Times New Roman"/>
      <family val="1"/>
    </font>
    <font>
      <b/>
      <sz val="9"/>
      <color indexed="12"/>
      <name val="Tahoma"/>
      <family val="2"/>
    </font>
    <font>
      <b/>
      <sz val="8"/>
      <color indexed="8"/>
      <name val="Arial"/>
      <family val="2"/>
    </font>
    <font>
      <b/>
      <sz val="11"/>
      <color indexed="52"/>
      <name val="Calibri"/>
      <family val="2"/>
    </font>
    <font>
      <sz val="10"/>
      <name val="Trebuchet MS"/>
      <family val="2"/>
    </font>
    <font>
      <b/>
      <sz val="11"/>
      <color indexed="53"/>
      <name val="Calibri"/>
      <family val="2"/>
    </font>
    <font>
      <outline/>
      <sz val="14"/>
      <name val="N Helvetica Narrow"/>
    </font>
    <font>
      <b/>
      <sz val="11"/>
      <color indexed="9"/>
      <name val="Calibri"/>
      <family val="2"/>
    </font>
    <font>
      <b/>
      <sz val="8"/>
      <name val="Arial"/>
      <family val="2"/>
    </font>
    <font>
      <b/>
      <sz val="8"/>
      <name val="GillSans"/>
      <family val="2"/>
    </font>
    <font>
      <b/>
      <sz val="7"/>
      <name val="Helvetica-Narrow"/>
      <family val="2"/>
    </font>
    <font>
      <b/>
      <sz val="7"/>
      <name val="GillSans"/>
      <family val="2"/>
    </font>
    <font>
      <b/>
      <sz val="24"/>
      <name val="Arial"/>
      <family val="2"/>
    </font>
    <font>
      <sz val="14"/>
      <name val="Arial"/>
      <family val="2"/>
    </font>
    <font>
      <b/>
      <sz val="24"/>
      <name val="Times New Roman"/>
      <family val="1"/>
    </font>
    <font>
      <b/>
      <sz val="10"/>
      <color indexed="50"/>
      <name val="Arial"/>
      <family val="2"/>
    </font>
    <font>
      <sz val="10"/>
      <name val="MS Serif"/>
      <family val="1"/>
    </font>
    <font>
      <sz val="10"/>
      <color indexed="12"/>
      <name val="Arial"/>
      <family val="2"/>
    </font>
    <font>
      <b/>
      <sz val="9"/>
      <color indexed="9"/>
      <name val="Arial"/>
      <family val="2"/>
    </font>
    <font>
      <b/>
      <sz val="9"/>
      <name val="Tahoma"/>
      <family val="2"/>
    </font>
    <font>
      <sz val="8"/>
      <color indexed="12"/>
      <name val="Arial"/>
      <family val="2"/>
    </font>
    <font>
      <b/>
      <sz val="10"/>
      <color indexed="12"/>
      <name val="Arial"/>
      <family val="2"/>
    </font>
    <font>
      <b/>
      <sz val="10"/>
      <color indexed="9"/>
      <name val="Arial"/>
      <family val="2"/>
    </font>
    <font>
      <b/>
      <sz val="14"/>
      <color indexed="11"/>
      <name val="Arial"/>
      <family val="2"/>
    </font>
    <font>
      <b/>
      <sz val="10"/>
      <color indexed="10"/>
      <name val="Arial"/>
      <family val="2"/>
    </font>
    <font>
      <b/>
      <i/>
      <sz val="13"/>
      <name val="Arial"/>
      <family val="2"/>
    </font>
    <font>
      <sz val="10"/>
      <color indexed="8"/>
      <name val="Arial"/>
      <family val="2"/>
    </font>
    <font>
      <sz val="10"/>
      <name val="Times New Roman"/>
      <family val="1"/>
    </font>
    <font>
      <b/>
      <i/>
      <sz val="8"/>
      <color indexed="12"/>
      <name val="Arial"/>
      <family val="2"/>
    </font>
    <font>
      <sz val="11"/>
      <color indexed="15"/>
      <name val="Arial"/>
      <family val="2"/>
    </font>
    <font>
      <b/>
      <sz val="16"/>
      <name val="Times New Roman"/>
      <family val="1"/>
    </font>
    <font>
      <sz val="10"/>
      <color indexed="16"/>
      <name val="MS Serif"/>
      <family val="1"/>
    </font>
    <font>
      <sz val="8"/>
      <name val="Times New Roman"/>
      <family val="1"/>
    </font>
    <font>
      <b/>
      <sz val="11"/>
      <color indexed="8"/>
      <name val="Arial"/>
      <family val="2"/>
    </font>
    <font>
      <i/>
      <sz val="11"/>
      <color indexed="48"/>
      <name val="Arial"/>
      <family val="2"/>
    </font>
    <font>
      <i/>
      <sz val="11"/>
      <color indexed="23"/>
      <name val="Calibri"/>
      <family val="2"/>
    </font>
    <font>
      <sz val="12"/>
      <name val="Times New Roman"/>
      <family val="1"/>
    </font>
    <font>
      <sz val="9"/>
      <name val="GillSans Light"/>
      <family val="2"/>
    </font>
    <font>
      <b/>
      <sz val="10"/>
      <name val="Times"/>
      <family val="1"/>
    </font>
    <font>
      <b/>
      <sz val="8.5"/>
      <color indexed="17"/>
      <name val="Arial"/>
      <family val="2"/>
    </font>
    <font>
      <sz val="11"/>
      <color indexed="17"/>
      <name val="Calibri"/>
      <family val="2"/>
    </font>
    <font>
      <b/>
      <sz val="12"/>
      <name val="Times New Roman"/>
      <family val="1"/>
    </font>
    <font>
      <b/>
      <sz val="12"/>
      <name val="Arial"/>
      <family val="2"/>
    </font>
    <font>
      <sz val="8"/>
      <name val="Arial"/>
      <family val="2"/>
      <charset val="162"/>
    </font>
    <font>
      <sz val="11"/>
      <name val="Arial"/>
      <family val="2"/>
    </font>
    <font>
      <b/>
      <sz val="20"/>
      <name val="Times New Roman"/>
      <family val="1"/>
    </font>
    <font>
      <b/>
      <i/>
      <sz val="12"/>
      <color indexed="39"/>
      <name val="Arial"/>
      <family val="2"/>
    </font>
    <font>
      <sz val="11"/>
      <color indexed="59"/>
      <name val="Arial"/>
      <family val="2"/>
    </font>
    <font>
      <sz val="7"/>
      <name val="Arial"/>
      <family val="2"/>
    </font>
    <font>
      <b/>
      <sz val="7"/>
      <color indexed="17"/>
      <name val="Arial"/>
      <family val="2"/>
    </font>
    <font>
      <sz val="8.5"/>
      <color indexed="8"/>
      <name val="Arial"/>
      <family val="2"/>
    </font>
    <font>
      <sz val="9"/>
      <name val="Futura UBS Bk"/>
      <family val="2"/>
    </font>
    <font>
      <b/>
      <sz val="16"/>
      <name val="Copperplate31bc"/>
    </font>
    <font>
      <b/>
      <sz val="10"/>
      <color indexed="9"/>
      <name val="GillSans"/>
      <family val="2"/>
    </font>
    <font>
      <b/>
      <i/>
      <sz val="11"/>
      <name val="IQE Hlv Narrow"/>
    </font>
    <font>
      <i/>
      <sz val="11"/>
      <name val="IQE Hlv Narrow"/>
    </font>
    <font>
      <sz val="11"/>
      <name val="IQE Hlv Narrow"/>
    </font>
    <font>
      <b/>
      <sz val="14"/>
      <name val="IQE Hlv Narrow"/>
    </font>
    <font>
      <b/>
      <sz val="10"/>
      <color indexed="8"/>
      <name val="GillSans"/>
      <family val="2"/>
    </font>
    <font>
      <sz val="8"/>
      <name val="Helv"/>
    </font>
    <font>
      <b/>
      <sz val="11"/>
      <name val="IQE Hlv Narrow"/>
    </font>
    <font>
      <sz val="6"/>
      <color indexed="16"/>
      <name val="Palatino"/>
      <family val="1"/>
    </font>
    <font>
      <b/>
      <sz val="12"/>
      <name val="Arial"/>
      <family val="2"/>
      <charset val="162"/>
    </font>
    <font>
      <b/>
      <sz val="15"/>
      <color indexed="56"/>
      <name val="Calibri"/>
      <family val="2"/>
    </font>
    <font>
      <sz val="14"/>
      <name val="Stone Sans"/>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10"/>
      <color indexed="8"/>
      <name val="Arial"/>
      <family val="2"/>
    </font>
    <font>
      <b/>
      <sz val="10"/>
      <name val="Trebuchet MS"/>
      <family val="2"/>
    </font>
    <font>
      <b/>
      <i/>
      <sz val="22"/>
      <name val="Times New Roman"/>
      <family val="1"/>
    </font>
    <font>
      <b/>
      <sz val="10"/>
      <name val="Helv"/>
    </font>
    <font>
      <b/>
      <u val="doubleAccounting"/>
      <sz val="12"/>
      <name val="Copperplate31bc"/>
    </font>
    <font>
      <u/>
      <sz val="10"/>
      <color indexed="12"/>
      <name val="Arial"/>
      <family val="2"/>
    </font>
    <font>
      <b/>
      <sz val="10"/>
      <color indexed="56"/>
      <name val="Wingdings"/>
      <charset val="2"/>
    </font>
    <font>
      <b/>
      <u/>
      <sz val="8"/>
      <color indexed="56"/>
      <name val="Arial"/>
      <family val="2"/>
    </font>
    <font>
      <sz val="12"/>
      <name val="Avant Garde"/>
    </font>
    <font>
      <sz val="10"/>
      <name val="Verdana"/>
      <family val="2"/>
    </font>
    <font>
      <sz val="11"/>
      <color indexed="62"/>
      <name val="Calibri"/>
      <family val="2"/>
    </font>
    <font>
      <sz val="10"/>
      <name val="IQE Hlv Narrow"/>
    </font>
    <font>
      <sz val="12"/>
      <color indexed="12"/>
      <name val="Helv"/>
    </font>
    <font>
      <sz val="10"/>
      <color indexed="8"/>
      <name val="CG Times"/>
      <family val="1"/>
    </font>
    <font>
      <b/>
      <sz val="10"/>
      <color indexed="12"/>
      <name val="Trebuchet MS"/>
      <family val="2"/>
    </font>
    <font>
      <b/>
      <sz val="8"/>
      <color indexed="12"/>
      <name val="Arial"/>
      <family val="2"/>
    </font>
    <font>
      <sz val="10"/>
      <color indexed="12"/>
      <name val="MS Sans Serif"/>
      <family val="2"/>
    </font>
    <font>
      <i/>
      <sz val="12"/>
      <color indexed="12"/>
      <name val="Arial"/>
      <family val="2"/>
    </font>
    <font>
      <b/>
      <sz val="10"/>
      <color indexed="37"/>
      <name val="Arial MT"/>
    </font>
    <font>
      <sz val="10"/>
      <name val="CG Times (WN)"/>
      <family val="1"/>
    </font>
    <font>
      <sz val="10"/>
      <color indexed="14"/>
      <name val="Helv"/>
    </font>
    <font>
      <sz val="18"/>
      <name val="Times New Roman"/>
      <family val="1"/>
    </font>
    <font>
      <b/>
      <sz val="13"/>
      <name val="Times New Roman"/>
      <family val="1"/>
    </font>
    <font>
      <b/>
      <i/>
      <sz val="12"/>
      <name val="Times New Roman"/>
      <family val="1"/>
    </font>
    <font>
      <i/>
      <sz val="12"/>
      <name val="Times New Roman"/>
      <family val="1"/>
    </font>
    <font>
      <b/>
      <sz val="9"/>
      <color indexed="63"/>
      <name val="Tahoma"/>
      <family val="2"/>
    </font>
    <font>
      <sz val="8"/>
      <color indexed="20"/>
      <name val="Arial"/>
      <family val="2"/>
    </font>
    <font>
      <sz val="11"/>
      <color indexed="52"/>
      <name val="Calibri"/>
      <family val="2"/>
    </font>
    <font>
      <b/>
      <sz val="10"/>
      <color indexed="57"/>
      <name val="Trebuchet MS"/>
      <family val="2"/>
    </font>
    <font>
      <b/>
      <sz val="10"/>
      <color indexed="37"/>
      <name val="Trebuchet MS"/>
      <family val="2"/>
    </font>
    <font>
      <b/>
      <sz val="18"/>
      <name val="Arial"/>
      <family val="2"/>
    </font>
    <font>
      <b/>
      <sz val="12"/>
      <color indexed="20"/>
      <name val="Tahoma"/>
      <family val="2"/>
    </font>
    <font>
      <b/>
      <sz val="14"/>
      <name val="Arial"/>
      <family val="2"/>
    </font>
    <font>
      <sz val="10"/>
      <name val="Avant Garde"/>
    </font>
    <font>
      <sz val="10"/>
      <name val="Arabic Transparent"/>
      <charset val="178"/>
    </font>
    <font>
      <b/>
      <u val="singleAccounting"/>
      <sz val="9"/>
      <color indexed="9"/>
      <name val="Arial"/>
      <family val="2"/>
    </font>
    <font>
      <sz val="11"/>
      <color indexed="60"/>
      <name val="Calibri"/>
      <family val="2"/>
    </font>
    <font>
      <sz val="10"/>
      <name val="Tahoma"/>
      <family val="2"/>
    </font>
    <font>
      <sz val="8"/>
      <color indexed="12"/>
      <name val="Times New Roman"/>
      <family val="1"/>
    </font>
    <font>
      <sz val="10"/>
      <name val="Arial CE"/>
      <charset val="238"/>
    </font>
    <font>
      <i/>
      <sz val="10"/>
      <name val="Helv"/>
    </font>
    <font>
      <sz val="9"/>
      <name val="Frutiger 45 Light"/>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8"/>
      <name val="Tms Rmn"/>
    </font>
    <font>
      <b/>
      <sz val="14"/>
      <name val="Times New Roman"/>
      <family val="1"/>
    </font>
    <font>
      <sz val="10"/>
      <color indexed="16"/>
      <name val="Helvetica-Black"/>
    </font>
    <font>
      <sz val="22"/>
      <name val="UBSHeadline"/>
      <family val="1"/>
    </font>
    <font>
      <sz val="10"/>
      <name val="Geneva"/>
      <family val="2"/>
    </font>
    <font>
      <b/>
      <u/>
      <sz val="10"/>
      <name val="Arial"/>
      <family val="2"/>
    </font>
    <font>
      <sz val="12"/>
      <name val="Helvetica"/>
      <family val="2"/>
    </font>
    <font>
      <b/>
      <sz val="9"/>
      <color indexed="12"/>
      <name val="Arial"/>
      <family val="2"/>
    </font>
    <font>
      <sz val="8"/>
      <name val="Helv"/>
      <charset val="162"/>
    </font>
    <font>
      <sz val="10"/>
      <name val="GillSans Light"/>
      <family val="2"/>
    </font>
    <font>
      <sz val="10"/>
      <color indexed="39"/>
      <name val="Arial"/>
      <family val="2"/>
    </font>
    <font>
      <b/>
      <sz val="10"/>
      <color indexed="39"/>
      <name val="Arial"/>
      <family val="2"/>
    </font>
    <font>
      <b/>
      <sz val="12"/>
      <color indexed="8"/>
      <name val="Arial"/>
      <family val="2"/>
    </font>
    <font>
      <b/>
      <sz val="16"/>
      <color indexed="23"/>
      <name val="Arial"/>
      <family val="2"/>
    </font>
    <font>
      <b/>
      <sz val="19"/>
      <name val="Arial"/>
      <family val="2"/>
    </font>
    <font>
      <sz val="8"/>
      <color rgb="FF000000"/>
      <name val="Arial"/>
      <family val="2"/>
    </font>
    <font>
      <sz val="8"/>
      <color rgb="FF000000"/>
      <name val="Verdana"/>
      <family val="2"/>
    </font>
    <font>
      <b/>
      <sz val="8"/>
      <color rgb="FF000000"/>
      <name val="Verdana"/>
      <family val="2"/>
    </font>
    <font>
      <i/>
      <sz val="8"/>
      <color rgb="FF000000"/>
      <name val="Verdana"/>
      <family val="2"/>
    </font>
    <font>
      <b/>
      <sz val="8"/>
      <color rgb="FF00CC00"/>
      <name val="Verdana"/>
      <family val="2"/>
    </font>
    <font>
      <b/>
      <sz val="8"/>
      <color rgb="FFFF9900"/>
      <name val="Verdana"/>
      <family val="2"/>
    </font>
    <font>
      <b/>
      <sz val="8"/>
      <color rgb="FFFF0000"/>
      <name val="Verdana"/>
      <family val="2"/>
    </font>
    <font>
      <b/>
      <u val="double"/>
      <sz val="14"/>
      <name val="Times New Roman"/>
      <family val="1"/>
    </font>
    <font>
      <b/>
      <u/>
      <sz val="12"/>
      <name val="Times New Roman"/>
      <family val="1"/>
    </font>
    <font>
      <b/>
      <u/>
      <sz val="12"/>
      <name val="Arial"/>
      <family val="2"/>
    </font>
    <font>
      <sz val="11"/>
      <color indexed="46"/>
      <name val="Arial"/>
      <family val="2"/>
    </font>
    <font>
      <sz val="10"/>
      <color indexed="23"/>
      <name val="Arial"/>
      <family val="2"/>
    </font>
    <font>
      <b/>
      <sz val="13"/>
      <name val="Arial"/>
      <family val="2"/>
    </font>
    <font>
      <b/>
      <sz val="12"/>
      <name val="MS Sans Serif"/>
      <family val="2"/>
    </font>
    <font>
      <i/>
      <sz val="10"/>
      <name val="Times New Roman"/>
      <family val="1"/>
    </font>
    <font>
      <sz val="8"/>
      <name val="Arial Narrow"/>
      <family val="2"/>
    </font>
    <font>
      <sz val="9"/>
      <name val="Tahoma"/>
      <family val="2"/>
    </font>
    <font>
      <sz val="10"/>
      <name val="CG Times"/>
      <family val="1"/>
    </font>
    <font>
      <b/>
      <sz val="8"/>
      <name val="HelveticaNeue Condensed"/>
    </font>
    <font>
      <sz val="8"/>
      <name val="HelveticaNeue LightCond"/>
      <family val="2"/>
    </font>
    <font>
      <b/>
      <sz val="7"/>
      <name val="HelveticaNeue Condensed"/>
      <family val="2"/>
    </font>
    <font>
      <b/>
      <sz val="9"/>
      <name val="Times New Roman"/>
      <family val="1"/>
    </font>
    <font>
      <b/>
      <sz val="10"/>
      <name val="GillSans"/>
      <family val="2"/>
    </font>
    <font>
      <u/>
      <sz val="12"/>
      <name val="Arial"/>
      <family val="2"/>
    </font>
    <font>
      <b/>
      <sz val="8"/>
      <color indexed="8"/>
      <name val="Helv"/>
      <charset val="162"/>
    </font>
    <font>
      <b/>
      <sz val="8"/>
      <color indexed="8"/>
      <name val="Helv"/>
    </font>
    <font>
      <sz val="9"/>
      <name val="SwitzerlandNarrow"/>
    </font>
    <font>
      <sz val="9"/>
      <color indexed="12"/>
      <name val="SwitzerlandNarrow"/>
    </font>
    <font>
      <b/>
      <sz val="9"/>
      <name val="Palatino"/>
      <family val="1"/>
    </font>
    <font>
      <sz val="9"/>
      <color indexed="21"/>
      <name val="Helvetica-Black"/>
    </font>
    <font>
      <b/>
      <sz val="11"/>
      <name val="Times New Roman"/>
      <family val="1"/>
    </font>
    <font>
      <u/>
      <sz val="10"/>
      <name val="Arial"/>
      <family val="2"/>
    </font>
    <font>
      <b/>
      <sz val="8.5"/>
      <color indexed="8"/>
      <name val="Arial"/>
      <family val="2"/>
    </font>
    <font>
      <sz val="9"/>
      <name val="Helvetica-Black"/>
    </font>
    <font>
      <sz val="7"/>
      <name val="Palatino"/>
      <family val="1"/>
    </font>
    <font>
      <sz val="10"/>
      <name val="Frutiger 45 Light"/>
      <family val="2"/>
    </font>
    <font>
      <sz val="12"/>
      <color indexed="9"/>
      <name val="Arial MT"/>
    </font>
    <font>
      <sz val="10"/>
      <color indexed="8"/>
      <name val="Palatino"/>
      <family val="1"/>
    </font>
    <font>
      <b/>
      <sz val="18"/>
      <color indexed="56"/>
      <name val="Cambria"/>
      <family val="2"/>
    </font>
    <font>
      <b/>
      <sz val="10"/>
      <name val="Helvetica 65"/>
      <family val="2"/>
    </font>
    <font>
      <b/>
      <sz val="9"/>
      <name val="Helvetica 65"/>
      <family val="2"/>
    </font>
    <font>
      <b/>
      <sz val="17"/>
      <name val="Helvetica"/>
      <family val="2"/>
    </font>
    <font>
      <b/>
      <sz val="11"/>
      <color indexed="23"/>
      <name val="Helvetica"/>
      <family val="2"/>
    </font>
    <font>
      <b/>
      <u/>
      <sz val="9.5"/>
      <color indexed="56"/>
      <name val="Arial"/>
      <family val="2"/>
    </font>
    <font>
      <b/>
      <u/>
      <sz val="9"/>
      <color indexed="56"/>
      <name val="Arial"/>
      <family val="2"/>
    </font>
    <font>
      <u/>
      <sz val="8"/>
      <color indexed="56"/>
      <name val="Arial"/>
      <family val="2"/>
    </font>
    <font>
      <u/>
      <sz val="7.5"/>
      <color indexed="56"/>
      <name val="Arial"/>
      <family val="2"/>
    </font>
    <font>
      <b/>
      <sz val="8"/>
      <color indexed="9"/>
      <name val="Arial"/>
      <family val="2"/>
    </font>
    <font>
      <b/>
      <sz val="11"/>
      <color indexed="8"/>
      <name val="Calibri"/>
      <family val="2"/>
    </font>
    <font>
      <sz val="1"/>
      <color indexed="8"/>
      <name val="Courier"/>
      <family val="3"/>
    </font>
    <font>
      <sz val="10"/>
      <color indexed="22"/>
      <name val="Arial"/>
      <family val="2"/>
    </font>
    <font>
      <b/>
      <sz val="18"/>
      <color indexed="15"/>
      <name val="Cambria"/>
      <family val="2"/>
    </font>
    <font>
      <b/>
      <sz val="15"/>
      <color indexed="15"/>
      <name val="Arial"/>
      <family val="2"/>
    </font>
    <font>
      <b/>
      <sz val="13"/>
      <color indexed="15"/>
      <name val="Arial"/>
      <family val="2"/>
    </font>
    <font>
      <b/>
      <sz val="11"/>
      <color indexed="15"/>
      <name val="Arial"/>
      <family val="2"/>
    </font>
    <font>
      <i/>
      <sz val="12"/>
      <color indexed="8"/>
      <name val="Arial MT"/>
    </font>
    <font>
      <sz val="11"/>
      <color indexed="12"/>
      <name val="Times New Roman"/>
      <family val="1"/>
    </font>
    <font>
      <sz val="10"/>
      <color indexed="43"/>
      <name val="Arial"/>
      <family val="2"/>
    </font>
    <font>
      <sz val="11"/>
      <color indexed="12"/>
      <name val="Arial"/>
      <family val="2"/>
    </font>
    <font>
      <sz val="11"/>
      <color indexed="10"/>
      <name val="Arial"/>
      <family val="2"/>
    </font>
    <font>
      <sz val="11"/>
      <color indexed="10"/>
      <name val="Calibri"/>
      <family val="2"/>
    </font>
    <font>
      <i/>
      <sz val="12"/>
      <name val="Arial"/>
      <family val="2"/>
    </font>
    <font>
      <b/>
      <sz val="9"/>
      <color indexed="8"/>
      <name val="CG Times"/>
      <family val="1"/>
    </font>
    <font>
      <sz val="10"/>
      <name val="Courier"/>
      <family val="3"/>
    </font>
    <font>
      <b/>
      <sz val="11"/>
      <color indexed="9"/>
      <name val="Arial"/>
      <family val="2"/>
    </font>
    <font>
      <b/>
      <vertAlign val="superscript"/>
      <sz val="9"/>
      <name val="Arial"/>
      <family val="2"/>
    </font>
    <font>
      <b/>
      <sz val="9"/>
      <color theme="1"/>
      <name val="Times New Roman"/>
      <family val="1"/>
    </font>
    <font>
      <i/>
      <vertAlign val="superscript"/>
      <sz val="9"/>
      <color theme="1"/>
      <name val="Arial"/>
      <family val="2"/>
    </font>
    <font>
      <vertAlign val="superscript"/>
      <sz val="8"/>
      <color theme="1"/>
      <name val="Calibri"/>
      <family val="2"/>
      <scheme val="minor"/>
    </font>
    <font>
      <sz val="8"/>
      <color theme="1"/>
      <name val="Calibri"/>
      <family val="2"/>
      <scheme val="minor"/>
    </font>
    <font>
      <sz val="9"/>
      <name val="Helvetica 45 Light"/>
      <family val="2"/>
    </font>
    <font>
      <sz val="8"/>
      <name val="Helvetica-Narrow"/>
    </font>
    <font>
      <sz val="10"/>
      <color indexed="10"/>
      <name val="Helvetica-Narrow"/>
    </font>
    <font>
      <sz val="10"/>
      <name val="Helvetica"/>
    </font>
    <font>
      <sz val="8"/>
      <name val="Trebuchet MS"/>
      <family val="2"/>
    </font>
    <font>
      <sz val="12"/>
      <name val="Arial Narrow"/>
      <family val="2"/>
    </font>
    <font>
      <sz val="10"/>
      <name val="Frutiger 45 Light"/>
    </font>
    <font>
      <b/>
      <u val="singleAccounting"/>
      <sz val="10"/>
      <color indexed="18"/>
      <name val="Arial"/>
      <family val="2"/>
    </font>
    <font>
      <b/>
      <sz val="7"/>
      <name val="Geometr706 Md BT"/>
      <family val="2"/>
    </font>
    <font>
      <u/>
      <sz val="11"/>
      <color indexed="36"/>
      <name val="‚l‚r ‚oƒSƒVƒbƒN"/>
      <family val="3"/>
      <charset val="128"/>
    </font>
    <font>
      <sz val="8.25"/>
      <name val="Helv"/>
    </font>
    <font>
      <sz val="11"/>
      <color indexed="8"/>
      <name val="Helv"/>
    </font>
    <font>
      <b/>
      <sz val="8"/>
      <name val="Trebuchet MS"/>
      <family val="2"/>
    </font>
    <font>
      <sz val="9"/>
      <color indexed="12"/>
      <name val="Arial"/>
      <family val="2"/>
    </font>
    <font>
      <b/>
      <sz val="6"/>
      <name val="Arial"/>
      <family val="2"/>
    </font>
    <font>
      <i/>
      <sz val="10"/>
      <color indexed="12"/>
      <name val="Arial"/>
      <family val="2"/>
    </font>
    <font>
      <sz val="10"/>
      <color indexed="12"/>
      <name val="Arial Narrow"/>
      <family val="2"/>
    </font>
    <font>
      <sz val="8"/>
      <color indexed="12"/>
      <name val="Trebuchet MS"/>
      <family val="2"/>
    </font>
    <font>
      <sz val="8"/>
      <color indexed="12"/>
      <name val="Frutiger 45 Light"/>
      <family val="2"/>
    </font>
    <font>
      <sz val="10"/>
      <color indexed="21"/>
      <name val="Frutiger 45 Light"/>
      <family val="2"/>
    </font>
    <font>
      <b/>
      <sz val="8"/>
      <name val="Times New Roman"/>
      <family val="1"/>
    </font>
    <font>
      <b/>
      <sz val="8"/>
      <color indexed="8"/>
      <name val="Times New Roman"/>
      <family val="1"/>
    </font>
    <font>
      <b/>
      <sz val="8"/>
      <color indexed="12"/>
      <name val="Times New Roman"/>
      <family val="1"/>
    </font>
    <font>
      <sz val="10"/>
      <color indexed="56"/>
      <name val="Arial"/>
      <family val="2"/>
    </font>
    <font>
      <b/>
      <i/>
      <u/>
      <sz val="14"/>
      <name val="Arial"/>
      <family val="2"/>
    </font>
    <font>
      <sz val="7"/>
      <name val="Times New Roman"/>
      <family val="1"/>
    </font>
    <font>
      <sz val="10"/>
      <name val="Antique Olive"/>
    </font>
    <font>
      <u val="singleAccounting"/>
      <sz val="10"/>
      <name val="Arial"/>
      <family val="2"/>
    </font>
    <font>
      <i/>
      <sz val="10"/>
      <color indexed="55"/>
      <name val="Arial"/>
      <family val="2"/>
    </font>
    <font>
      <sz val="11"/>
      <color indexed="63"/>
      <name val="Arial"/>
      <family val="2"/>
    </font>
    <font>
      <sz val="8"/>
      <name val="Monotype Sorts"/>
      <charset val="2"/>
    </font>
    <font>
      <sz val="6"/>
      <name val="Arial Narrow"/>
      <family val="2"/>
    </font>
    <font>
      <sz val="8"/>
      <color indexed="8"/>
      <name val="Times New Roman"/>
      <family val="1"/>
    </font>
    <font>
      <sz val="9"/>
      <name val="Garamond"/>
      <family val="1"/>
    </font>
    <font>
      <sz val="11"/>
      <name val="Tms Rmn"/>
      <family val="1"/>
    </font>
    <font>
      <b/>
      <sz val="1.75"/>
      <color indexed="18"/>
      <name val="Arial"/>
      <family val="2"/>
    </font>
    <font>
      <i/>
      <sz val="9"/>
      <name val="Arial"/>
      <family val="2"/>
    </font>
    <font>
      <b/>
      <u/>
      <sz val="10"/>
      <color indexed="16"/>
      <name val="Arial"/>
      <family val="2"/>
    </font>
    <font>
      <sz val="10"/>
      <name val="Sabon"/>
    </font>
    <font>
      <sz val="10"/>
      <name val="Arial Narrow"/>
      <family val="2"/>
    </font>
    <font>
      <sz val="10"/>
      <color indexed="14"/>
      <name val="Arial"/>
      <family val="2"/>
    </font>
    <font>
      <vertAlign val="superscript"/>
      <sz val="8.1"/>
      <color theme="1"/>
      <name val="Arial"/>
      <family val="2"/>
    </font>
    <font>
      <sz val="8.1"/>
      <color theme="1"/>
      <name val="Arial"/>
      <family val="2"/>
    </font>
    <font>
      <vertAlign val="superscript"/>
      <sz val="7.2"/>
      <color theme="1"/>
      <name val="Arial"/>
      <family val="2"/>
    </font>
    <font>
      <vertAlign val="superscript"/>
      <sz val="9"/>
      <name val="Arial"/>
      <family val="2"/>
    </font>
    <font>
      <sz val="9"/>
      <color rgb="FFFF0000"/>
      <name val="Arial"/>
      <family val="2"/>
    </font>
  </fonts>
  <fills count="116">
    <fill>
      <patternFill patternType="none"/>
    </fill>
    <fill>
      <patternFill patternType="gray125"/>
    </fill>
    <fill>
      <patternFill patternType="solid">
        <fgColor theme="0"/>
        <bgColor indexed="64"/>
      </patternFill>
    </fill>
    <fill>
      <patternFill patternType="solid">
        <fgColor rgb="FF00864F"/>
        <bgColor indexed="64"/>
      </patternFill>
    </fill>
    <fill>
      <patternFill patternType="solid">
        <fgColor theme="0" tint="-0.14999847407452621"/>
        <bgColor indexed="64"/>
      </patternFill>
    </fill>
    <fill>
      <patternFill patternType="solid">
        <fgColor indexed="22"/>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26"/>
        <bgColor indexed="64"/>
      </patternFill>
    </fill>
    <fill>
      <patternFill patternType="solid">
        <fgColor indexed="27"/>
        <bgColor indexed="64"/>
      </patternFill>
    </fill>
    <fill>
      <patternFill patternType="solid">
        <fgColor indexed="31"/>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35"/>
      </patternFill>
    </fill>
    <fill>
      <patternFill patternType="solid">
        <fgColor indexed="27"/>
      </patternFill>
    </fill>
    <fill>
      <patternFill patternType="solid">
        <fgColor indexed="47"/>
      </patternFill>
    </fill>
    <fill>
      <patternFill patternType="solid">
        <fgColor indexed="30"/>
      </patternFill>
    </fill>
    <fill>
      <patternFill patternType="solid">
        <fgColor indexed="18"/>
      </patternFill>
    </fill>
    <fill>
      <patternFill patternType="solid">
        <fgColor indexed="20"/>
      </patternFill>
    </fill>
    <fill>
      <patternFill patternType="solid">
        <fgColor indexed="44"/>
      </patternFill>
    </fill>
    <fill>
      <patternFill patternType="solid">
        <fgColor indexed="55"/>
      </patternFill>
    </fill>
    <fill>
      <patternFill patternType="solid">
        <fgColor indexed="11"/>
      </patternFill>
    </fill>
    <fill>
      <patternFill patternType="solid">
        <fgColor indexed="57"/>
      </patternFill>
    </fill>
    <fill>
      <patternFill patternType="solid">
        <fgColor indexed="22"/>
      </patternFill>
    </fill>
    <fill>
      <patternFill patternType="solid">
        <fgColor indexed="51"/>
      </patternFill>
    </fill>
    <fill>
      <patternFill patternType="solid">
        <fgColor indexed="36"/>
      </patternFill>
    </fill>
    <fill>
      <patternFill patternType="solid">
        <fgColor indexed="49"/>
      </patternFill>
    </fill>
    <fill>
      <patternFill patternType="solid">
        <fgColor indexed="52"/>
      </patternFill>
    </fill>
    <fill>
      <patternFill patternType="solid">
        <fgColor indexed="61"/>
      </patternFill>
    </fill>
    <fill>
      <patternFill patternType="solid">
        <fgColor indexed="21"/>
      </patternFill>
    </fill>
    <fill>
      <patternFill patternType="solid">
        <fgColor indexed="62"/>
      </patternFill>
    </fill>
    <fill>
      <patternFill patternType="solid">
        <fgColor indexed="10"/>
      </patternFill>
    </fill>
    <fill>
      <patternFill patternType="solid">
        <fgColor indexed="53"/>
      </patternFill>
    </fill>
    <fill>
      <patternFill patternType="gray0625"/>
    </fill>
    <fill>
      <patternFill patternType="gray0625">
        <fgColor indexed="10"/>
        <bgColor indexed="9"/>
      </patternFill>
    </fill>
    <fill>
      <patternFill patternType="solid">
        <fgColor indexed="48"/>
      </patternFill>
    </fill>
    <fill>
      <patternFill patternType="solid">
        <fgColor indexed="12"/>
      </patternFill>
    </fill>
    <fill>
      <patternFill patternType="solid">
        <fgColor indexed="9"/>
        <bgColor indexed="64"/>
      </patternFill>
    </fill>
    <fill>
      <patternFill patternType="solid">
        <fgColor indexed="9"/>
      </patternFill>
    </fill>
    <fill>
      <patternFill patternType="solid">
        <fgColor indexed="62"/>
        <bgColor indexed="64"/>
      </patternFill>
    </fill>
    <fill>
      <patternFill patternType="solid">
        <fgColor indexed="18"/>
        <bgColor indexed="64"/>
      </patternFill>
    </fill>
    <fill>
      <patternFill patternType="solid">
        <fgColor indexed="65"/>
        <bgColor indexed="64"/>
      </patternFill>
    </fill>
    <fill>
      <patternFill patternType="solid">
        <fgColor indexed="41"/>
        <bgColor indexed="64"/>
      </patternFill>
    </fill>
    <fill>
      <patternFill patternType="solid">
        <fgColor indexed="46"/>
        <bgColor indexed="64"/>
      </patternFill>
    </fill>
    <fill>
      <patternFill patternType="lightGray">
        <fgColor indexed="14"/>
        <bgColor indexed="9"/>
      </patternFill>
    </fill>
    <fill>
      <patternFill patternType="mediumGray">
        <fgColor indexed="22"/>
      </patternFill>
    </fill>
    <fill>
      <patternFill patternType="lightGray">
        <fgColor indexed="12"/>
      </patternFill>
    </fill>
    <fill>
      <patternFill patternType="solid">
        <fgColor indexed="43"/>
        <bgColor indexed="64"/>
      </patternFill>
    </fill>
    <fill>
      <patternFill patternType="solid">
        <fgColor indexed="42"/>
        <bgColor indexed="64"/>
      </patternFill>
    </fill>
    <fill>
      <patternFill patternType="darkGray">
        <fgColor indexed="22"/>
      </patternFill>
    </fill>
    <fill>
      <patternFill patternType="solid">
        <fgColor indexed="34"/>
        <bgColor indexed="64"/>
      </patternFill>
    </fill>
    <fill>
      <patternFill patternType="solid">
        <fgColor indexed="45"/>
        <bgColor indexed="64"/>
      </patternFill>
    </fill>
    <fill>
      <patternFill patternType="solid">
        <fgColor indexed="23"/>
      </patternFill>
    </fill>
    <fill>
      <patternFill patternType="gray0625">
        <fgColor indexed="13"/>
        <bgColor indexed="9"/>
      </patternFill>
    </fill>
    <fill>
      <patternFill patternType="lightGray">
        <fgColor indexed="12"/>
        <bgColor indexed="9"/>
      </patternFill>
    </fill>
    <fill>
      <patternFill patternType="solid">
        <fgColor indexed="40"/>
      </patternFill>
    </fill>
    <fill>
      <patternFill patternType="solid">
        <fgColor indexed="50"/>
      </patternFill>
    </fill>
    <fill>
      <patternFill patternType="mediumGray"/>
    </fill>
    <fill>
      <patternFill patternType="solid">
        <fgColor indexed="11"/>
        <bgColor indexed="9"/>
      </patternFill>
    </fill>
    <fill>
      <patternFill patternType="solid">
        <fgColor indexed="43"/>
        <bgColor indexed="9"/>
      </patternFill>
    </fill>
    <fill>
      <patternFill patternType="solid">
        <fgColor indexed="13"/>
        <bgColor indexed="64"/>
      </patternFill>
    </fill>
    <fill>
      <patternFill patternType="gray0625">
        <fgColor indexed="26"/>
        <bgColor indexed="43"/>
      </patternFill>
    </fill>
    <fill>
      <patternFill patternType="solid">
        <fgColor indexed="13"/>
      </patternFill>
    </fill>
    <fill>
      <patternFill patternType="solid">
        <fgColor indexed="8"/>
      </patternFill>
    </fill>
    <fill>
      <patternFill patternType="solid">
        <fgColor indexed="47"/>
        <bgColor indexed="64"/>
      </patternFill>
    </fill>
    <fill>
      <patternFill patternType="solid">
        <fgColor indexed="41"/>
      </patternFill>
    </fill>
    <fill>
      <patternFill patternType="lightGray">
        <fgColor indexed="11"/>
        <bgColor indexed="9"/>
      </patternFill>
    </fill>
    <fill>
      <patternFill patternType="solid">
        <fgColor indexed="43"/>
      </patternFill>
    </fill>
    <fill>
      <patternFill patternType="solid">
        <fgColor indexed="31"/>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lightUp">
        <fgColor indexed="48"/>
        <bgColor indexed="41"/>
      </patternFill>
    </fill>
    <fill>
      <patternFill patternType="solid">
        <fgColor indexed="35"/>
        <bgColor indexed="64"/>
      </patternFill>
    </fill>
    <fill>
      <patternFill patternType="solid">
        <fgColor indexed="23"/>
        <bgColor indexed="64"/>
      </patternFill>
    </fill>
    <fill>
      <patternFill patternType="solid">
        <fgColor indexed="40"/>
        <bgColor indexed="64"/>
      </patternFill>
    </fill>
    <fill>
      <patternFill patternType="solid">
        <fgColor indexed="44"/>
        <bgColor indexed="64"/>
      </patternFill>
    </fill>
    <fill>
      <patternFill patternType="solid">
        <fgColor rgb="FFFFFDBF"/>
        <bgColor rgb="FFFFFFFF"/>
      </patternFill>
    </fill>
    <fill>
      <gradientFill degree="90">
        <stop position="0">
          <color rgb="FFDDE2E7"/>
        </stop>
        <stop position="1">
          <color rgb="FFCED3D8"/>
        </stop>
      </gradientFill>
    </fill>
    <fill>
      <patternFill patternType="solid">
        <fgColor rgb="FFFFFFFF"/>
        <bgColor rgb="FF000000"/>
      </patternFill>
    </fill>
    <fill>
      <patternFill patternType="solid">
        <fgColor rgb="FF94D88F"/>
        <bgColor rgb="FF000000"/>
      </patternFill>
    </fill>
    <fill>
      <patternFill patternType="solid">
        <fgColor rgb="FFABEDA5"/>
        <bgColor rgb="FF000000"/>
      </patternFill>
    </fill>
    <fill>
      <patternFill patternType="solid">
        <fgColor rgb="FFC6F9C1"/>
        <bgColor rgb="FF000000"/>
      </patternFill>
    </fill>
    <fill>
      <patternFill patternType="solid">
        <fgColor rgb="FFFDE9D9"/>
        <bgColor rgb="FF000000"/>
      </patternFill>
    </fill>
    <fill>
      <patternFill patternType="solid">
        <fgColor rgb="FFFCD5B4"/>
        <bgColor rgb="FF000000"/>
      </patternFill>
    </fill>
    <fill>
      <patternFill patternType="solid">
        <fgColor rgb="FFFAC090"/>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5E3F2"/>
        <bgColor rgb="FF000000"/>
      </patternFill>
    </fill>
    <fill>
      <patternFill patternType="solid">
        <fgColor rgb="FFE1E7F5"/>
        <bgColor rgb="FF000000"/>
      </patternFill>
    </fill>
    <fill>
      <patternFill patternType="solid">
        <fgColor rgb="FFF1F5FB"/>
        <bgColor rgb="FF000000"/>
      </patternFill>
    </fill>
    <fill>
      <gradientFill degree="90">
        <stop position="0">
          <color rgb="FFF7F7F7"/>
        </stop>
        <stop position="1">
          <color rgb="FFFCFCFC"/>
        </stop>
      </gradientFill>
    </fill>
    <fill>
      <patternFill patternType="solid">
        <fgColor rgb="FFE9EFF7"/>
        <bgColor rgb="FF000000"/>
      </patternFill>
    </fill>
    <fill>
      <patternFill patternType="solid">
        <fgColor rgb="FFFFFDBF"/>
        <bgColor rgb="FF000000"/>
      </patternFill>
    </fill>
    <fill>
      <patternFill patternType="lightGray">
        <fgColor indexed="22"/>
        <bgColor indexed="9"/>
      </patternFill>
    </fill>
    <fill>
      <patternFill patternType="solid">
        <fgColor indexed="16"/>
        <bgColor indexed="64"/>
      </patternFill>
    </fill>
    <fill>
      <patternFill patternType="solid">
        <fgColor indexed="8"/>
        <bgColor indexed="64"/>
      </patternFill>
    </fill>
    <fill>
      <patternFill patternType="solid">
        <fgColor indexed="15"/>
      </patternFill>
    </fill>
    <fill>
      <patternFill patternType="solid">
        <fgColor indexed="13"/>
        <bgColor indexed="13"/>
      </patternFill>
    </fill>
    <fill>
      <patternFill patternType="solid">
        <fgColor indexed="14"/>
        <bgColor indexed="64"/>
      </patternFill>
    </fill>
    <fill>
      <patternFill patternType="solid">
        <fgColor indexed="32"/>
        <bgColor indexed="64"/>
      </patternFill>
    </fill>
    <fill>
      <patternFill patternType="mediumGray">
        <fgColor indexed="24"/>
        <bgColor indexed="40"/>
      </patternFill>
    </fill>
    <fill>
      <patternFill patternType="lightGray">
        <fgColor indexed="15"/>
      </patternFill>
    </fill>
  </fills>
  <borders count="81">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dotted">
        <color auto="1"/>
      </bottom>
      <diagonal/>
    </border>
    <border>
      <left style="medium">
        <color indexed="64"/>
      </left>
      <right style="medium">
        <color indexed="64"/>
      </right>
      <top/>
      <bottom/>
      <diagonal/>
    </border>
    <border>
      <left/>
      <right/>
      <top style="thin">
        <color indexed="64"/>
      </top>
      <bottom style="medium">
        <color indexed="64"/>
      </bottom>
      <diagonal/>
    </border>
    <border>
      <left/>
      <right/>
      <top/>
      <bottom style="hair">
        <color indexed="22"/>
      </bottom>
      <diagonal/>
    </border>
    <border>
      <left/>
      <right/>
      <top style="hair">
        <color indexed="8"/>
      </top>
      <bottom style="hair">
        <color indexed="8"/>
      </bottom>
      <diagonal/>
    </border>
    <border>
      <left/>
      <right/>
      <top/>
      <bottom style="medium">
        <color indexed="18"/>
      </bottom>
      <diagonal/>
    </border>
    <border>
      <left style="medium">
        <color indexed="18"/>
      </left>
      <right style="medium">
        <color indexed="18"/>
      </right>
      <top style="medium">
        <color indexed="18"/>
      </top>
      <bottom style="medium">
        <color indexed="18"/>
      </bottom>
      <diagonal/>
    </border>
    <border>
      <left style="thin">
        <color indexed="49"/>
      </left>
      <right style="thin">
        <color indexed="49"/>
      </right>
      <top style="thin">
        <color indexed="49"/>
      </top>
      <bottom style="thin">
        <color indexed="49"/>
      </bottom>
      <diagonal/>
    </border>
    <border>
      <left style="thin">
        <color indexed="48"/>
      </left>
      <right style="thin">
        <color indexed="48"/>
      </right>
      <top style="thin">
        <color indexed="48"/>
      </top>
      <bottom style="thin">
        <color indexed="48"/>
      </bottom>
      <diagonal/>
    </border>
    <border>
      <left style="medium">
        <color indexed="9"/>
      </left>
      <right style="medium">
        <color indexed="9"/>
      </right>
      <top style="medium">
        <color indexed="9"/>
      </top>
      <bottom style="medium">
        <color indexed="9"/>
      </bottom>
      <diagonal/>
    </border>
    <border>
      <left/>
      <right/>
      <top/>
      <bottom style="medium">
        <color indexed="64"/>
      </bottom>
      <diagonal/>
    </border>
    <border>
      <left style="double">
        <color indexed="64"/>
      </left>
      <right style="double">
        <color indexed="64"/>
      </right>
      <top/>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hair">
        <color indexed="64"/>
      </bottom>
      <diagonal/>
    </border>
    <border>
      <left style="medium">
        <color indexed="64"/>
      </left>
      <right/>
      <top style="medium">
        <color indexed="64"/>
      </top>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style="dashed">
        <color indexed="64"/>
      </left>
      <right style="dashed">
        <color indexed="64"/>
      </right>
      <top style="dashed">
        <color indexed="64"/>
      </top>
      <bottom style="dashed">
        <color indexed="64"/>
      </bottom>
      <diagonal/>
    </border>
    <border>
      <left/>
      <right/>
      <top style="thin">
        <color indexed="61"/>
      </top>
      <bottom style="double">
        <color indexed="61"/>
      </bottom>
      <diagonal/>
    </border>
    <border>
      <left/>
      <right/>
      <top style="hair">
        <color indexed="64"/>
      </top>
      <bottom style="double">
        <color indexed="64"/>
      </bottom>
      <diagonal/>
    </border>
    <border>
      <left/>
      <right/>
      <top style="medium">
        <color indexed="64"/>
      </top>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thick">
        <color indexed="55"/>
      </bottom>
      <diagonal/>
    </border>
    <border>
      <left/>
      <right/>
      <top/>
      <bottom style="medium">
        <color indexed="30"/>
      </bottom>
      <diagonal/>
    </border>
    <border>
      <left/>
      <right/>
      <top/>
      <bottom style="medium">
        <color indexed="55"/>
      </bottom>
      <diagonal/>
    </border>
    <border>
      <left/>
      <right/>
      <top/>
      <bottom style="thick">
        <color indexed="64"/>
      </bottom>
      <diagonal/>
    </border>
    <border>
      <left style="thin">
        <color indexed="8"/>
      </left>
      <right style="thin">
        <color indexed="8"/>
      </right>
      <top style="thin">
        <color indexed="8"/>
      </top>
      <bottom style="thin">
        <color indexed="8"/>
      </bottom>
      <diagonal/>
    </border>
    <border>
      <left style="thin">
        <color indexed="64"/>
      </left>
      <right/>
      <top/>
      <bottom style="thin">
        <color indexed="64"/>
      </bottom>
      <diagonal/>
    </border>
    <border>
      <left/>
      <right/>
      <top/>
      <bottom style="double">
        <color indexed="52"/>
      </bottom>
      <diagonal/>
    </border>
    <border>
      <left style="thin">
        <color indexed="20"/>
      </left>
      <right style="thin">
        <color indexed="20"/>
      </right>
      <top style="thin">
        <color indexed="20"/>
      </top>
      <bottom style="thin">
        <color indexed="20"/>
      </bottom>
      <diagonal/>
    </border>
    <border>
      <left/>
      <right/>
      <top style="thin">
        <color indexed="64"/>
      </top>
      <bottom style="double">
        <color indexed="64"/>
      </bottom>
      <diagonal/>
    </border>
    <border>
      <left style="thin">
        <color indexed="64"/>
      </left>
      <right/>
      <top/>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21"/>
      </left>
      <right style="thin">
        <color indexed="21"/>
      </right>
      <top style="thin">
        <color indexed="21"/>
      </top>
      <bottom style="thin">
        <color indexed="21"/>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hair">
        <color rgb="FFC0C0C0"/>
      </left>
      <right style="hair">
        <color rgb="FFC0C0C0"/>
      </right>
      <top style="hair">
        <color rgb="FFC0C0C0"/>
      </top>
      <bottom style="hair">
        <color rgb="FFC0C0C0"/>
      </bottom>
      <diagonal/>
    </border>
    <border>
      <left style="hair">
        <color rgb="FF808080"/>
      </left>
      <right style="hair">
        <color rgb="FF808080"/>
      </right>
      <top style="hair">
        <color rgb="FF808080"/>
      </top>
      <bottom style="hair">
        <color rgb="FF808080"/>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style="dotted">
        <color indexed="64"/>
      </left>
      <right style="dotted">
        <color indexed="64"/>
      </right>
      <top style="dotted">
        <color indexed="64"/>
      </top>
      <bottom style="dotted">
        <color indexed="64"/>
      </bottom>
      <diagonal/>
    </border>
    <border>
      <left style="double">
        <color indexed="64"/>
      </left>
      <right style="double">
        <color indexed="64"/>
      </right>
      <top style="hair">
        <color indexed="64"/>
      </top>
      <bottom style="hair">
        <color indexed="64"/>
      </bottom>
      <diagonal/>
    </border>
    <border>
      <left/>
      <right/>
      <top style="thick">
        <color indexed="64"/>
      </top>
      <bottom/>
      <diagonal/>
    </border>
    <border>
      <left/>
      <right/>
      <top style="thin">
        <color indexed="62"/>
      </top>
      <bottom style="double">
        <color indexed="62"/>
      </bottom>
      <diagonal/>
    </border>
    <border>
      <left/>
      <right/>
      <top style="double">
        <color indexed="64"/>
      </top>
      <bottom/>
      <diagonal/>
    </border>
    <border>
      <left/>
      <right/>
      <top style="thin">
        <color indexed="49"/>
      </top>
      <bottom style="double">
        <color indexed="49"/>
      </bottom>
      <diagonal/>
    </border>
    <border>
      <left/>
      <right/>
      <top/>
      <bottom style="thick">
        <color indexed="61"/>
      </bottom>
      <diagonal/>
    </border>
    <border>
      <left/>
      <right/>
      <top/>
      <bottom style="thick">
        <color indexed="30"/>
      </bottom>
      <diagonal/>
    </border>
    <border>
      <left/>
      <right/>
      <top/>
      <bottom style="medium">
        <color indexed="61"/>
      </bottom>
      <diagonal/>
    </border>
    <border>
      <left style="medium">
        <color indexed="9"/>
      </left>
      <right style="medium">
        <color indexed="49"/>
      </right>
      <top/>
      <bottom/>
      <diagonal/>
    </border>
    <border>
      <left/>
      <right/>
      <top/>
      <bottom style="double">
        <color indexed="12"/>
      </bottom>
      <diagonal/>
    </border>
    <border>
      <left/>
      <right/>
      <top style="hair">
        <color indexed="64"/>
      </top>
      <bottom style="hair">
        <color indexed="64"/>
      </bottom>
      <diagonal/>
    </border>
    <border>
      <left/>
      <right/>
      <top style="hair">
        <color indexed="64"/>
      </top>
      <bottom/>
      <diagonal/>
    </border>
    <border>
      <left/>
      <right/>
      <top style="hair">
        <color indexed="64"/>
      </top>
      <bottom style="thin">
        <color indexed="64"/>
      </bottom>
      <diagonal/>
    </border>
    <border>
      <left style="thin">
        <color indexed="8"/>
      </left>
      <right/>
      <top style="thin">
        <color indexed="8"/>
      </top>
      <bottom/>
      <diagonal/>
    </border>
    <border>
      <left style="double">
        <color indexed="49"/>
      </left>
      <right style="double">
        <color indexed="49"/>
      </right>
      <top style="double">
        <color indexed="49"/>
      </top>
      <bottom style="double">
        <color indexed="49"/>
      </bottom>
      <diagonal/>
    </border>
    <border>
      <left/>
      <right/>
      <top/>
      <bottom style="hair">
        <color auto="1"/>
      </bottom>
      <diagonal/>
    </border>
    <border>
      <left style="thick">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right/>
      <top style="thin">
        <color auto="1"/>
      </top>
      <bottom/>
      <diagonal/>
    </border>
    <border>
      <left/>
      <right/>
      <top/>
      <bottom style="thin">
        <color indexed="44"/>
      </bottom>
      <diagonal/>
    </border>
    <border>
      <left style="hair">
        <color indexed="26"/>
      </left>
      <right style="hair">
        <color indexed="26"/>
      </right>
      <top style="thin">
        <color indexed="41"/>
      </top>
      <bottom style="thin">
        <color indexed="41"/>
      </bottom>
      <diagonal/>
    </border>
    <border>
      <left style="hair">
        <color indexed="22"/>
      </left>
      <right style="hair">
        <color indexed="22"/>
      </right>
      <top style="hair">
        <color indexed="22"/>
      </top>
      <bottom style="hair">
        <color indexed="22"/>
      </bottom>
      <diagonal/>
    </border>
  </borders>
  <cellStyleXfs count="15854">
    <xf numFmtId="166" fontId="0" fillId="0" borderId="0"/>
    <xf numFmtId="166" fontId="1" fillId="0" borderId="0"/>
    <xf numFmtId="9" fontId="8" fillId="0" borderId="0" applyFont="0" applyFill="0" applyBorder="0" applyAlignment="0" applyProtection="0"/>
    <xf numFmtId="43" fontId="8" fillId="0" borderId="0" applyFont="0" applyFill="0" applyBorder="0" applyAlignment="0" applyProtection="0"/>
    <xf numFmtId="166" fontId="8" fillId="0" borderId="0"/>
    <xf numFmtId="166" fontId="8" fillId="0" borderId="0"/>
    <xf numFmtId="166" fontId="1" fillId="0" borderId="0"/>
    <xf numFmtId="166" fontId="8" fillId="0" borderId="0"/>
    <xf numFmtId="166" fontId="8" fillId="0" borderId="0"/>
    <xf numFmtId="166" fontId="22" fillId="0" borderId="0" applyNumberFormat="0" applyFill="0" applyBorder="0" applyAlignment="0" applyProtection="0">
      <alignment vertical="top"/>
      <protection locked="0"/>
    </xf>
    <xf numFmtId="0" fontId="1" fillId="0" borderId="0"/>
    <xf numFmtId="0" fontId="8" fillId="0" borderId="0"/>
    <xf numFmtId="0" fontId="8" fillId="0" borderId="0"/>
    <xf numFmtId="0" fontId="8" fillId="0" borderId="0"/>
    <xf numFmtId="0" fontId="16" fillId="0" borderId="0"/>
    <xf numFmtId="0" fontId="8" fillId="0" borderId="0"/>
    <xf numFmtId="0" fontId="22" fillId="0" borderId="0" applyNumberFormat="0" applyFill="0" applyBorder="0" applyAlignment="0" applyProtection="0">
      <alignment vertical="top"/>
      <protection locked="0"/>
    </xf>
    <xf numFmtId="166" fontId="8" fillId="0" borderId="0"/>
    <xf numFmtId="0" fontId="8" fillId="0" borderId="0"/>
    <xf numFmtId="0" fontId="8" fillId="0" borderId="0"/>
    <xf numFmtId="0" fontId="8" fillId="0" borderId="0"/>
    <xf numFmtId="172"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2" fontId="8" fillId="0" borderId="0" applyFont="0" applyFill="0" applyBorder="0" applyAlignment="0" applyProtection="0"/>
    <xf numFmtId="172"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86" fontId="8" fillId="0" borderId="0"/>
    <xf numFmtId="286" fontId="8" fillId="0" borderId="0"/>
    <xf numFmtId="286" fontId="1" fillId="0" borderId="0"/>
    <xf numFmtId="286" fontId="1" fillId="0" borderId="0"/>
    <xf numFmtId="286" fontId="25" fillId="0" borderId="0"/>
    <xf numFmtId="173" fontId="26" fillId="0" borderId="0" applyFont="0" applyFill="0" applyBorder="0" applyAlignment="0" applyProtection="0"/>
    <xf numFmtId="174" fontId="27" fillId="0" borderId="0" applyFont="0" applyFill="0" applyBorder="0" applyAlignment="0" applyProtection="0"/>
    <xf numFmtId="175" fontId="28" fillId="0" borderId="0" applyFont="0" applyFill="0" applyBorder="0" applyAlignment="0" applyProtection="0"/>
    <xf numFmtId="176" fontId="27" fillId="0" borderId="0" applyFont="0" applyFill="0" applyBorder="0" applyAlignment="0" applyProtection="0"/>
    <xf numFmtId="177" fontId="27" fillId="0" borderId="0" applyFont="0" applyFill="0" applyBorder="0" applyAlignment="0" applyProtection="0"/>
    <xf numFmtId="178" fontId="27" fillId="0" borderId="0" applyFont="0" applyFill="0" applyBorder="0" applyAlignment="0" applyProtection="0"/>
    <xf numFmtId="179" fontId="26" fillId="0" borderId="0" applyFont="0" applyFill="0" applyBorder="0" applyAlignment="0" applyProtection="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180" fontId="29" fillId="0" borderId="0" applyFont="0" applyFill="0" applyBorder="0" applyAlignment="0" applyProtection="0">
      <alignment horizontal="right"/>
    </xf>
    <xf numFmtId="181" fontId="29" fillId="0" borderId="0" applyFont="0" applyFill="0" applyBorder="0" applyAlignment="0" applyProtection="0"/>
    <xf numFmtId="164" fontId="1" fillId="0" borderId="0" applyFont="0" applyFill="0" applyBorder="0" applyAlignment="0" applyProtection="0"/>
    <xf numFmtId="286" fontId="25" fillId="0" borderId="0" applyNumberFormat="0" applyFont="0" applyFill="0" applyBorder="0" applyAlignment="0" applyProtection="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30" fillId="0" borderId="0"/>
    <xf numFmtId="286" fontId="1" fillId="0" borderId="0"/>
    <xf numFmtId="286" fontId="1" fillId="0" borderId="0"/>
    <xf numFmtId="286" fontId="1"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25" fillId="0" borderId="0"/>
    <xf numFmtId="286" fontId="25"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applyFont="0" applyFill="0" applyBorder="0" applyAlignment="0" applyProtection="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25" fillId="0" borderId="0"/>
    <xf numFmtId="286" fontId="25" fillId="0" borderId="0"/>
    <xf numFmtId="286" fontId="25" fillId="0" borderId="0"/>
    <xf numFmtId="286" fontId="25" fillId="0" borderId="0"/>
    <xf numFmtId="286" fontId="25" fillId="0" borderId="0"/>
    <xf numFmtId="286" fontId="31"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31" fillId="0" borderId="0"/>
    <xf numFmtId="286" fontId="25" fillId="0" borderId="0"/>
    <xf numFmtId="286" fontId="25" fillId="0" borderId="0"/>
    <xf numFmtId="286" fontId="25"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32"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alignment horizontal="left" wrapText="1"/>
    </xf>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25" fillId="0" borderId="0" applyNumberFormat="0" applyFont="0" applyFill="0" applyBorder="0" applyAlignment="0" applyProtection="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applyFont="0" applyFill="0" applyBorder="0" applyAlignment="0" applyProtection="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25" fillId="0" borderId="0"/>
    <xf numFmtId="286" fontId="25" fillId="0" borderId="0"/>
    <xf numFmtId="286" fontId="25" fillId="0" borderId="0"/>
    <xf numFmtId="286" fontId="25" fillId="0" borderId="0"/>
    <xf numFmtId="286" fontId="25"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25"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25" fillId="0" borderId="0"/>
    <xf numFmtId="286" fontId="25" fillId="0" borderId="0"/>
    <xf numFmtId="286" fontId="25" fillId="0" borderId="0"/>
    <xf numFmtId="286" fontId="25" fillId="0" borderId="0"/>
    <xf numFmtId="286" fontId="25"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28" fillId="0" borderId="0"/>
    <xf numFmtId="286" fontId="28" fillId="0" borderId="0"/>
    <xf numFmtId="286" fontId="28"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28"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28"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28"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32"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1" fillId="0" borderId="0"/>
    <xf numFmtId="286" fontId="1" fillId="0" borderId="0">
      <alignment horizontal="left" wrapText="1"/>
    </xf>
    <xf numFmtId="286" fontId="1" fillId="0" borderId="0">
      <alignment horizontal="left" wrapText="1"/>
    </xf>
    <xf numFmtId="286" fontId="1" fillId="0" borderId="0">
      <alignment horizontal="left" wrapText="1"/>
    </xf>
    <xf numFmtId="286" fontId="28" fillId="0" borderId="0"/>
    <xf numFmtId="286" fontId="28" fillId="0" borderId="0"/>
    <xf numFmtId="286" fontId="1" fillId="5" borderId="0"/>
    <xf numFmtId="286" fontId="1" fillId="5" borderId="0"/>
    <xf numFmtId="286" fontId="1" fillId="5" borderId="0"/>
    <xf numFmtId="286" fontId="1" fillId="5" borderId="0"/>
    <xf numFmtId="286" fontId="1" fillId="5" borderId="0"/>
    <xf numFmtId="286" fontId="1" fillId="5" borderId="0"/>
    <xf numFmtId="286" fontId="1" fillId="5" borderId="0"/>
    <xf numFmtId="286" fontId="1" fillId="5" borderId="0"/>
    <xf numFmtId="286" fontId="33" fillId="6" borderId="0"/>
    <xf numFmtId="286" fontId="34" fillId="5" borderId="0"/>
    <xf numFmtId="286" fontId="35" fillId="7" borderId="0"/>
    <xf numFmtId="286" fontId="36" fillId="5" borderId="0"/>
    <xf numFmtId="286" fontId="36" fillId="5" borderId="0"/>
    <xf numFmtId="286" fontId="36" fillId="5" borderId="0"/>
    <xf numFmtId="286" fontId="36" fillId="5" borderId="0"/>
    <xf numFmtId="286" fontId="36" fillId="5" borderId="0"/>
    <xf numFmtId="286" fontId="36" fillId="5" borderId="0"/>
    <xf numFmtId="286" fontId="36" fillId="5" borderId="0"/>
    <xf numFmtId="286" fontId="36" fillId="5" borderId="0"/>
    <xf numFmtId="286" fontId="36" fillId="5" borderId="0"/>
    <xf numFmtId="286" fontId="36" fillId="5" borderId="0"/>
    <xf numFmtId="286" fontId="36" fillId="5" borderId="0"/>
    <xf numFmtId="286" fontId="36" fillId="5" borderId="0"/>
    <xf numFmtId="286" fontId="36" fillId="5" borderId="0"/>
    <xf numFmtId="286" fontId="36" fillId="5" borderId="0"/>
    <xf numFmtId="286" fontId="37" fillId="8" borderId="0"/>
    <xf numFmtId="286" fontId="38" fillId="5" borderId="0"/>
    <xf numFmtId="286" fontId="38" fillId="5" borderId="0"/>
    <xf numFmtId="286" fontId="38" fillId="5" borderId="0"/>
    <xf numFmtId="286" fontId="38" fillId="5" borderId="0"/>
    <xf numFmtId="286" fontId="38" fillId="5" borderId="0"/>
    <xf numFmtId="286" fontId="38" fillId="5" borderId="0"/>
    <xf numFmtId="286" fontId="38" fillId="5" borderId="0"/>
    <xf numFmtId="286" fontId="38" fillId="5" borderId="0"/>
    <xf numFmtId="286" fontId="38" fillId="5" borderId="0"/>
    <xf numFmtId="286" fontId="38" fillId="5" borderId="0"/>
    <xf numFmtId="286" fontId="38" fillId="5" borderId="0"/>
    <xf numFmtId="286" fontId="38" fillId="5" borderId="0"/>
    <xf numFmtId="286" fontId="38" fillId="5" borderId="0"/>
    <xf numFmtId="286" fontId="38" fillId="5" borderId="0"/>
    <xf numFmtId="286" fontId="38" fillId="5" borderId="0"/>
    <xf numFmtId="286" fontId="38" fillId="5" borderId="0"/>
    <xf numFmtId="286" fontId="38" fillId="5" borderId="0"/>
    <xf numFmtId="286" fontId="38" fillId="5" borderId="0"/>
    <xf numFmtId="286" fontId="38" fillId="5" borderId="0"/>
    <xf numFmtId="286" fontId="38" fillId="5" borderId="0"/>
    <xf numFmtId="286" fontId="38" fillId="5" borderId="0"/>
    <xf numFmtId="286" fontId="38" fillId="5" borderId="0"/>
    <xf numFmtId="286" fontId="38" fillId="5" borderId="0"/>
    <xf numFmtId="286" fontId="38" fillId="5" borderId="0"/>
    <xf numFmtId="286" fontId="38" fillId="5" borderId="0"/>
    <xf numFmtId="286" fontId="38" fillId="5" borderId="0"/>
    <xf numFmtId="286" fontId="38" fillId="5" borderId="0"/>
    <xf numFmtId="286" fontId="38" fillId="5" borderId="0"/>
    <xf numFmtId="286" fontId="38" fillId="5" borderId="0"/>
    <xf numFmtId="286" fontId="38" fillId="5" borderId="0"/>
    <xf numFmtId="286" fontId="38" fillId="5" borderId="0"/>
    <xf numFmtId="286" fontId="38" fillId="5" borderId="0"/>
    <xf numFmtId="286" fontId="38" fillId="5" borderId="0"/>
    <xf numFmtId="286" fontId="38" fillId="5" borderId="0"/>
    <xf numFmtId="286" fontId="38" fillId="5" borderId="0"/>
    <xf numFmtId="286" fontId="38" fillId="5" borderId="0"/>
    <xf numFmtId="286" fontId="38" fillId="5" borderId="0"/>
    <xf numFmtId="286" fontId="38" fillId="5" borderId="0"/>
    <xf numFmtId="286" fontId="38" fillId="5" borderId="0"/>
    <xf numFmtId="286" fontId="38" fillId="5" borderId="0"/>
    <xf numFmtId="286" fontId="38" fillId="5" borderId="0"/>
    <xf numFmtId="286" fontId="38" fillId="5" borderId="0"/>
    <xf numFmtId="286" fontId="38" fillId="5" borderId="0"/>
    <xf numFmtId="286" fontId="38" fillId="5" borderId="0"/>
    <xf numFmtId="286" fontId="38" fillId="5" borderId="0"/>
    <xf numFmtId="286" fontId="38" fillId="5" borderId="0"/>
    <xf numFmtId="286" fontId="38" fillId="5" borderId="0"/>
    <xf numFmtId="286" fontId="38" fillId="5" borderId="0"/>
    <xf numFmtId="286" fontId="38" fillId="5" borderId="0"/>
    <xf numFmtId="286" fontId="38" fillId="5" borderId="0"/>
    <xf numFmtId="286" fontId="38" fillId="5" borderId="0"/>
    <xf numFmtId="286" fontId="38" fillId="5" borderId="0"/>
    <xf numFmtId="286" fontId="38" fillId="5" borderId="0"/>
    <xf numFmtId="286" fontId="38" fillId="5" borderId="0"/>
    <xf numFmtId="286" fontId="38" fillId="5" borderId="0"/>
    <xf numFmtId="286" fontId="38" fillId="5" borderId="0"/>
    <xf numFmtId="286" fontId="38" fillId="5" borderId="0"/>
    <xf numFmtId="286" fontId="38" fillId="5" borderId="0"/>
    <xf numFmtId="286" fontId="38" fillId="5" borderId="0"/>
    <xf numFmtId="286" fontId="38" fillId="5" borderId="0"/>
    <xf numFmtId="286" fontId="38" fillId="5" borderId="0"/>
    <xf numFmtId="286" fontId="38" fillId="5" borderId="0"/>
    <xf numFmtId="286" fontId="38" fillId="5" borderId="0"/>
    <xf numFmtId="286" fontId="38" fillId="5" borderId="0"/>
    <xf numFmtId="286" fontId="38" fillId="5" borderId="0"/>
    <xf numFmtId="286" fontId="38" fillId="5" borderId="0"/>
    <xf numFmtId="286" fontId="38" fillId="5" borderId="0"/>
    <xf numFmtId="286" fontId="38" fillId="5" borderId="0"/>
    <xf numFmtId="286" fontId="38" fillId="5" borderId="0"/>
    <xf numFmtId="286" fontId="38" fillId="5" borderId="0"/>
    <xf numFmtId="286" fontId="38" fillId="5" borderId="0"/>
    <xf numFmtId="286" fontId="38" fillId="5" borderId="0"/>
    <xf numFmtId="286" fontId="38" fillId="5" borderId="0"/>
    <xf numFmtId="286" fontId="38" fillId="5" borderId="0"/>
    <xf numFmtId="286" fontId="38" fillId="5" borderId="0"/>
    <xf numFmtId="286" fontId="38" fillId="5" borderId="0"/>
    <xf numFmtId="286" fontId="38" fillId="5" borderId="0"/>
    <xf numFmtId="286" fontId="38" fillId="5" borderId="0"/>
    <xf numFmtId="286" fontId="38" fillId="5" borderId="0"/>
    <xf numFmtId="286" fontId="38" fillId="5" borderId="0"/>
    <xf numFmtId="286" fontId="38" fillId="5" borderId="0"/>
    <xf numFmtId="286" fontId="38" fillId="5" borderId="0"/>
    <xf numFmtId="286" fontId="38" fillId="5" borderId="0"/>
    <xf numFmtId="286" fontId="38" fillId="5" borderId="0"/>
    <xf numFmtId="286" fontId="38" fillId="5" borderId="0"/>
    <xf numFmtId="286" fontId="38" fillId="5" borderId="0"/>
    <xf numFmtId="286" fontId="38" fillId="5" borderId="0"/>
    <xf numFmtId="286" fontId="38" fillId="5" borderId="0"/>
    <xf numFmtId="286" fontId="38" fillId="5" borderId="0"/>
    <xf numFmtId="286" fontId="38" fillId="5" borderId="0"/>
    <xf numFmtId="286" fontId="38" fillId="5" borderId="0"/>
    <xf numFmtId="286" fontId="38" fillId="5" borderId="0"/>
    <xf numFmtId="286" fontId="38" fillId="5" borderId="0"/>
    <xf numFmtId="286" fontId="38" fillId="5" borderId="0"/>
    <xf numFmtId="286" fontId="39" fillId="0" borderId="0"/>
    <xf numFmtId="286" fontId="39" fillId="5" borderId="0"/>
    <xf numFmtId="286" fontId="3" fillId="0" borderId="0"/>
    <xf numFmtId="286" fontId="3" fillId="5" borderId="0"/>
    <xf numFmtId="286" fontId="40" fillId="0" borderId="0"/>
    <xf numFmtId="286" fontId="40" fillId="0" borderId="0"/>
    <xf numFmtId="286" fontId="40" fillId="0" borderId="0"/>
    <xf numFmtId="286" fontId="40" fillId="0" borderId="0"/>
    <xf numFmtId="286" fontId="40" fillId="0" borderId="0"/>
    <xf numFmtId="286" fontId="40" fillId="0" borderId="0"/>
    <xf numFmtId="286" fontId="40" fillId="0" borderId="0"/>
    <xf numFmtId="286" fontId="40" fillId="0" borderId="0"/>
    <xf numFmtId="286" fontId="40" fillId="0" borderId="0"/>
    <xf numFmtId="286" fontId="40" fillId="0" borderId="0"/>
    <xf numFmtId="286" fontId="40" fillId="0" borderId="0"/>
    <xf numFmtId="286" fontId="40" fillId="0" borderId="0"/>
    <xf numFmtId="286" fontId="40" fillId="0" borderId="0"/>
    <xf numFmtId="286" fontId="40" fillId="0" borderId="0"/>
    <xf numFmtId="286" fontId="40" fillId="5" borderId="0"/>
    <xf numFmtId="286" fontId="40" fillId="5" borderId="0"/>
    <xf numFmtId="286" fontId="40" fillId="5" borderId="0"/>
    <xf numFmtId="286" fontId="40" fillId="5" borderId="0"/>
    <xf numFmtId="286" fontId="40" fillId="5" borderId="0"/>
    <xf numFmtId="286" fontId="40" fillId="5" borderId="0"/>
    <xf numFmtId="286" fontId="40" fillId="5" borderId="0"/>
    <xf numFmtId="286" fontId="40" fillId="5" borderId="0"/>
    <xf numFmtId="286" fontId="40" fillId="5" borderId="0"/>
    <xf numFmtId="286" fontId="40" fillId="5" borderId="0"/>
    <xf numFmtId="286" fontId="40" fillId="5" borderId="0"/>
    <xf numFmtId="286" fontId="40" fillId="5" borderId="0"/>
    <xf numFmtId="286" fontId="40" fillId="5" borderId="0"/>
    <xf numFmtId="286" fontId="40" fillId="5" borderId="0"/>
    <xf numFmtId="182" fontId="1" fillId="0" borderId="0" applyFont="0" applyFill="0" applyBorder="0" applyAlignment="0" applyProtection="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25" fillId="0" borderId="0"/>
    <xf numFmtId="286" fontId="25" fillId="0" borderId="0"/>
    <xf numFmtId="286" fontId="25"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alignment horizontal="left" wrapText="1"/>
    </xf>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alignment horizontal="left" wrapText="1"/>
    </xf>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25"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8" fillId="0" borderId="0"/>
    <xf numFmtId="286" fontId="28"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28"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183" fontId="1" fillId="0" borderId="0" applyFont="0" applyFill="0" applyBorder="0" applyAlignment="0" applyProtection="0"/>
    <xf numFmtId="183"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3" fontId="1" fillId="0" borderId="0" applyFont="0" applyFill="0" applyBorder="0" applyAlignment="0" applyProtection="0"/>
    <xf numFmtId="184" fontId="1" fillId="0" borderId="0" applyFont="0" applyFill="0" applyBorder="0" applyAlignment="0" applyProtection="0"/>
    <xf numFmtId="183" fontId="1" fillId="0" borderId="0" applyFont="0" applyFill="0" applyBorder="0" applyAlignment="0" applyProtection="0"/>
    <xf numFmtId="184" fontId="1" fillId="0" borderId="0" applyFont="0" applyFill="0" applyBorder="0" applyAlignment="0" applyProtection="0"/>
    <xf numFmtId="39" fontId="1" fillId="0" borderId="0" applyFont="0" applyFill="0" applyBorder="0" applyAlignment="0" applyProtection="0"/>
    <xf numFmtId="286" fontId="1" fillId="0" borderId="0"/>
    <xf numFmtId="286" fontId="1" fillId="0" borderId="0"/>
    <xf numFmtId="185" fontId="1" fillId="9" borderId="11"/>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185" fontId="1" fillId="9" borderId="11"/>
    <xf numFmtId="185" fontId="1" fillId="9" borderId="11"/>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185" fontId="1" fillId="9" borderId="11"/>
    <xf numFmtId="185" fontId="1" fillId="9" borderId="11"/>
    <xf numFmtId="286" fontId="1" fillId="0" borderId="0"/>
    <xf numFmtId="185" fontId="1" fillId="9" borderId="11"/>
    <xf numFmtId="185" fontId="1" fillId="9" borderId="11"/>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4" fontId="1" fillId="9" borderId="0"/>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25" fillId="0" borderId="0"/>
    <xf numFmtId="286" fontId="25" fillId="0" borderId="0"/>
    <xf numFmtId="286" fontId="1" fillId="0" borderId="0"/>
    <xf numFmtId="286" fontId="1" fillId="0" borderId="0"/>
    <xf numFmtId="286" fontId="28"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25" fillId="0" borderId="0"/>
    <xf numFmtId="286" fontId="25" fillId="0" borderId="0"/>
    <xf numFmtId="286" fontId="25" fillId="0" borderId="0"/>
    <xf numFmtId="286" fontId="31"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31" fillId="0" borderId="0"/>
    <xf numFmtId="286" fontId="25"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alignment horizontal="left" wrapText="1"/>
    </xf>
    <xf numFmtId="286" fontId="1" fillId="0" borderId="0">
      <alignment horizontal="left" wrapText="1"/>
    </xf>
    <xf numFmtId="286" fontId="1" fillId="0" borderId="0">
      <alignment horizontal="left" wrapText="1"/>
    </xf>
    <xf numFmtId="286" fontId="1" fillId="0" borderId="0">
      <alignment horizontal="left" wrapText="1"/>
    </xf>
    <xf numFmtId="286" fontId="1" fillId="0" borderId="0">
      <alignment horizontal="left" wrapText="1"/>
    </xf>
    <xf numFmtId="286" fontId="1" fillId="0" borderId="0">
      <alignment horizontal="left" wrapText="1"/>
    </xf>
    <xf numFmtId="286" fontId="1" fillId="0" borderId="0"/>
    <xf numFmtId="286" fontId="1" fillId="0" borderId="0"/>
    <xf numFmtId="286" fontId="1" fillId="0" borderId="0"/>
    <xf numFmtId="286" fontId="1" fillId="0" borderId="0"/>
    <xf numFmtId="286" fontId="25"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32"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applyNumberFormat="0" applyFill="0" applyBorder="0" applyAlignment="0" applyProtection="0"/>
    <xf numFmtId="286" fontId="1" fillId="0" borderId="0" applyNumberFormat="0" applyFill="0" applyBorder="0" applyAlignment="0" applyProtection="0"/>
    <xf numFmtId="286" fontId="1" fillId="0" borderId="0" applyNumberFormat="0" applyFill="0" applyBorder="0" applyAlignment="0" applyProtection="0"/>
    <xf numFmtId="286" fontId="1" fillId="0" borderId="0" applyNumberFormat="0" applyFill="0" applyBorder="0" applyAlignment="0" applyProtection="0"/>
    <xf numFmtId="286" fontId="1" fillId="0" borderId="0" applyNumberFormat="0" applyFill="0" applyBorder="0" applyAlignment="0" applyProtection="0"/>
    <xf numFmtId="286" fontId="1" fillId="0" borderId="0" applyNumberFormat="0" applyFill="0" applyBorder="0" applyAlignment="0" applyProtection="0"/>
    <xf numFmtId="286" fontId="25" fillId="0" borderId="0"/>
    <xf numFmtId="286" fontId="30" fillId="0" borderId="0"/>
    <xf numFmtId="286" fontId="1" fillId="0" borderId="0">
      <alignment horizontal="left" wrapText="1"/>
    </xf>
    <xf numFmtId="286" fontId="1" fillId="0" borderId="0">
      <alignment horizontal="left" wrapText="1"/>
    </xf>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28" fillId="0" borderId="0"/>
    <xf numFmtId="286" fontId="1" fillId="0" borderId="0" applyNumberFormat="0" applyFill="0" applyBorder="0" applyAlignment="0" applyProtection="0"/>
    <xf numFmtId="286" fontId="1" fillId="0" borderId="0" applyNumberFormat="0" applyFill="0" applyBorder="0" applyAlignment="0" applyProtection="0"/>
    <xf numFmtId="286" fontId="1" fillId="0" borderId="0" applyNumberFormat="0" applyFill="0" applyBorder="0" applyAlignment="0" applyProtection="0"/>
    <xf numFmtId="286" fontId="1" fillId="0" borderId="0" applyNumberFormat="0" applyFill="0" applyBorder="0" applyAlignment="0" applyProtection="0"/>
    <xf numFmtId="286" fontId="1" fillId="0" borderId="0" applyNumberFormat="0" applyFill="0" applyBorder="0" applyAlignment="0" applyProtection="0"/>
    <xf numFmtId="286" fontId="1" fillId="0" borderId="0" applyNumberFormat="0" applyFill="0" applyBorder="0" applyAlignment="0" applyProtection="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28"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28"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32" fillId="0" borderId="0"/>
    <xf numFmtId="286" fontId="32" fillId="0" borderId="0"/>
    <xf numFmtId="286" fontId="32"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1" fillId="0" borderId="0"/>
    <xf numFmtId="286" fontId="25" fillId="0" borderId="0"/>
    <xf numFmtId="286" fontId="25" fillId="0" borderId="0"/>
    <xf numFmtId="286" fontId="25" fillId="0" borderId="0"/>
    <xf numFmtId="286" fontId="1" fillId="0" borderId="0" applyFont="0" applyFill="0" applyBorder="0" applyAlignment="0" applyProtection="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36" fillId="10" borderId="0"/>
    <xf numFmtId="286" fontId="36" fillId="10" borderId="0"/>
    <xf numFmtId="286" fontId="36" fillId="10" borderId="0"/>
    <xf numFmtId="286" fontId="36" fillId="10" borderId="0"/>
    <xf numFmtId="286" fontId="36" fillId="10" borderId="0"/>
    <xf numFmtId="286" fontId="36" fillId="10" borderId="0"/>
    <xf numFmtId="286" fontId="36" fillId="10" borderId="0"/>
    <xf numFmtId="286" fontId="36" fillId="10" borderId="0"/>
    <xf numFmtId="286" fontId="36" fillId="10" borderId="0"/>
    <xf numFmtId="286" fontId="36" fillId="10" borderId="0"/>
    <xf numFmtId="286" fontId="36" fillId="10" borderId="0"/>
    <xf numFmtId="286" fontId="36" fillId="10" borderId="0"/>
    <xf numFmtId="286" fontId="36" fillId="10" borderId="0"/>
    <xf numFmtId="286" fontId="36" fillId="10" borderId="0"/>
    <xf numFmtId="286" fontId="36" fillId="9" borderId="0"/>
    <xf numFmtId="286" fontId="36" fillId="9" borderId="0"/>
    <xf numFmtId="286" fontId="36" fillId="9" borderId="0"/>
    <xf numFmtId="286" fontId="36" fillId="9" borderId="0"/>
    <xf numFmtId="286" fontId="36" fillId="9" borderId="0"/>
    <xf numFmtId="286" fontId="36" fillId="9" borderId="0"/>
    <xf numFmtId="286" fontId="36" fillId="9" borderId="0"/>
    <xf numFmtId="286" fontId="36" fillId="9" borderId="0"/>
    <xf numFmtId="286" fontId="36" fillId="9" borderId="0"/>
    <xf numFmtId="286" fontId="36" fillId="9" borderId="0"/>
    <xf numFmtId="286" fontId="36" fillId="9" borderId="0"/>
    <xf numFmtId="286" fontId="36" fillId="9" borderId="0"/>
    <xf numFmtId="286" fontId="36" fillId="9" borderId="0"/>
    <xf numFmtId="286" fontId="36" fillId="9" borderId="0"/>
    <xf numFmtId="286" fontId="41" fillId="0" borderId="0" applyNumberFormat="0" applyFill="0" applyBorder="0" applyAlignment="0" applyProtection="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28" fillId="0" borderId="0"/>
    <xf numFmtId="286" fontId="1" fillId="0" borderId="0"/>
    <xf numFmtId="286" fontId="1" fillId="0" borderId="0">
      <alignment horizontal="left" wrapText="1"/>
    </xf>
    <xf numFmtId="286" fontId="1" fillId="0" borderId="0">
      <alignment horizontal="left" wrapText="1"/>
    </xf>
    <xf numFmtId="286" fontId="1" fillId="0" borderId="0">
      <alignment horizontal="left" wrapText="1"/>
    </xf>
    <xf numFmtId="286" fontId="1" fillId="0" borderId="0">
      <alignment horizontal="left" wrapText="1"/>
    </xf>
    <xf numFmtId="286" fontId="1" fillId="0" borderId="0">
      <alignment horizontal="left" wrapText="1"/>
    </xf>
    <xf numFmtId="286" fontId="1" fillId="0" borderId="0">
      <alignment horizontal="left" wrapText="1"/>
    </xf>
    <xf numFmtId="286" fontId="1" fillId="0" borderId="0">
      <alignment horizontal="left" wrapText="1"/>
    </xf>
    <xf numFmtId="286" fontId="25" fillId="0" borderId="0"/>
    <xf numFmtId="286" fontId="25" fillId="0" borderId="0"/>
    <xf numFmtId="286" fontId="1" fillId="0" borderId="0"/>
    <xf numFmtId="286" fontId="1" fillId="0" borderId="0"/>
    <xf numFmtId="286" fontId="1" fillId="0" borderId="0"/>
    <xf numFmtId="286" fontId="1" fillId="0" borderId="0"/>
    <xf numFmtId="286" fontId="1" fillId="0" borderId="0"/>
    <xf numFmtId="286" fontId="1" fillId="0" borderId="0">
      <alignment horizontal="left" wrapText="1"/>
    </xf>
    <xf numFmtId="286" fontId="1" fillId="0" borderId="0">
      <alignment horizontal="left" wrapText="1"/>
    </xf>
    <xf numFmtId="286" fontId="1" fillId="0" borderId="0">
      <alignment horizontal="left" wrapText="1"/>
    </xf>
    <xf numFmtId="286" fontId="1" fillId="0" borderId="0">
      <alignment horizontal="left" wrapText="1"/>
    </xf>
    <xf numFmtId="286" fontId="1" fillId="0" borderId="0">
      <alignment horizontal="left" wrapText="1"/>
    </xf>
    <xf numFmtId="286" fontId="1" fillId="0" borderId="0">
      <alignment horizontal="left" wrapText="1"/>
    </xf>
    <xf numFmtId="286" fontId="1" fillId="0" borderId="0">
      <alignment horizontal="left" wrapText="1"/>
    </xf>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30" fillId="0" borderId="0"/>
    <xf numFmtId="286" fontId="1" fillId="0" borderId="0">
      <alignment horizontal="left" wrapText="1"/>
    </xf>
    <xf numFmtId="286" fontId="1" fillId="0" borderId="0">
      <alignment horizontal="left" wrapText="1"/>
    </xf>
    <xf numFmtId="286" fontId="1" fillId="0" borderId="0">
      <alignment horizontal="left" wrapText="1"/>
    </xf>
    <xf numFmtId="286" fontId="1" fillId="0" borderId="0">
      <alignment horizontal="left" wrapText="1"/>
    </xf>
    <xf numFmtId="286" fontId="1" fillId="0" borderId="0">
      <alignment horizontal="left" wrapText="1"/>
    </xf>
    <xf numFmtId="286" fontId="1" fillId="0" borderId="0">
      <alignment horizontal="left" wrapText="1"/>
    </xf>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alignment horizontal="left" wrapText="1"/>
    </xf>
    <xf numFmtId="286" fontId="1" fillId="0" borderId="0">
      <alignment horizontal="left" wrapText="1"/>
    </xf>
    <xf numFmtId="286" fontId="1" fillId="0" borderId="0">
      <alignment horizontal="left" wrapText="1"/>
    </xf>
    <xf numFmtId="286" fontId="1" fillId="0" borderId="0">
      <alignment horizontal="left" wrapText="1"/>
    </xf>
    <xf numFmtId="286" fontId="1" fillId="0" borderId="0">
      <alignment horizontal="left" wrapText="1"/>
    </xf>
    <xf numFmtId="286" fontId="1" fillId="0" borderId="0">
      <alignment horizontal="left" wrapText="1"/>
    </xf>
    <xf numFmtId="286" fontId="1" fillId="0" borderId="0">
      <alignment horizontal="left" wrapText="1"/>
    </xf>
    <xf numFmtId="286" fontId="25" fillId="0" borderId="0"/>
    <xf numFmtId="286" fontId="25" fillId="0" borderId="0"/>
    <xf numFmtId="286" fontId="25" fillId="0" borderId="0"/>
    <xf numFmtId="286" fontId="31"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31" fillId="0" borderId="0"/>
    <xf numFmtId="286" fontId="25"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alignment horizontal="left" wrapText="1"/>
    </xf>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alignment horizontal="left" wrapText="1"/>
    </xf>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42" fillId="0" borderId="0"/>
    <xf numFmtId="286" fontId="42"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25"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alignment horizontal="left" wrapText="1"/>
    </xf>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25"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alignment horizontal="left" wrapText="1"/>
    </xf>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28"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applyFont="0" applyFill="0" applyBorder="0" applyAlignment="0" applyProtection="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1" fillId="0" borderId="0">
      <alignment horizontal="left" wrapText="1"/>
    </xf>
    <xf numFmtId="286" fontId="1" fillId="0" borderId="0">
      <alignment horizontal="left" wrapText="1"/>
    </xf>
    <xf numFmtId="286" fontId="1" fillId="0" borderId="0">
      <alignment horizontal="left" wrapText="1"/>
    </xf>
    <xf numFmtId="286" fontId="1" fillId="0" borderId="0">
      <alignment horizontal="left" wrapText="1"/>
    </xf>
    <xf numFmtId="286" fontId="1" fillId="0" borderId="0">
      <alignment horizontal="left" wrapText="1"/>
    </xf>
    <xf numFmtId="286" fontId="1" fillId="0" borderId="0">
      <alignment horizontal="left" wrapText="1"/>
    </xf>
    <xf numFmtId="286" fontId="1" fillId="0" borderId="0">
      <alignment horizontal="left" wrapText="1"/>
    </xf>
    <xf numFmtId="286" fontId="1" fillId="0" borderId="0">
      <alignment horizontal="left" wrapText="1"/>
    </xf>
    <xf numFmtId="286" fontId="1" fillId="0" borderId="0">
      <alignment horizontal="left" wrapText="1"/>
    </xf>
    <xf numFmtId="286" fontId="1" fillId="0" borderId="0">
      <alignment horizontal="left" wrapText="1"/>
    </xf>
    <xf numFmtId="286" fontId="1" fillId="0" borderId="0">
      <alignment horizontal="left" wrapText="1"/>
    </xf>
    <xf numFmtId="286" fontId="1" fillId="0" borderId="0">
      <alignment horizontal="left" wrapText="1"/>
    </xf>
    <xf numFmtId="286" fontId="1" fillId="0" borderId="0">
      <alignment horizontal="left" wrapText="1"/>
    </xf>
    <xf numFmtId="286" fontId="1" fillId="0" borderId="0">
      <alignment horizontal="left" wrapText="1"/>
    </xf>
    <xf numFmtId="286" fontId="1" fillId="0" borderId="0">
      <alignment horizontal="left" wrapText="1"/>
    </xf>
    <xf numFmtId="286" fontId="1" fillId="0" borderId="0">
      <alignment horizontal="left" wrapText="1"/>
    </xf>
    <xf numFmtId="286" fontId="1" fillId="0" borderId="0">
      <alignment horizontal="left" wrapText="1"/>
    </xf>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25"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28" fillId="0" borderId="0"/>
    <xf numFmtId="286" fontId="1" fillId="0" borderId="0"/>
    <xf numFmtId="286" fontId="1" fillId="0" borderId="0"/>
    <xf numFmtId="286" fontId="1" fillId="0" borderId="0"/>
    <xf numFmtId="286" fontId="1" fillId="0" borderId="0"/>
    <xf numFmtId="286" fontId="1" fillId="0" borderId="0"/>
    <xf numFmtId="186"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286" fontId="1" fillId="0" borderId="0" applyFont="0" applyFill="0" applyBorder="0" applyAlignment="0" applyProtection="0"/>
    <xf numFmtId="187" fontId="1" fillId="0" borderId="0" applyFont="0" applyFill="0" applyBorder="0" applyAlignment="0" applyProtection="0"/>
    <xf numFmtId="286" fontId="1" fillId="0" borderId="0" applyFont="0" applyFill="0" applyBorder="0" applyAlignment="0" applyProtection="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30"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188" fontId="1" fillId="0" borderId="0" applyFont="0" applyFill="0" applyBorder="0" applyAlignment="0" applyProtection="0"/>
    <xf numFmtId="188" fontId="1" fillId="0" borderId="0" applyFont="0" applyFill="0" applyBorder="0" applyAlignment="0" applyProtection="0"/>
    <xf numFmtId="286" fontId="1" fillId="0" borderId="0" applyFont="0" applyFill="0" applyBorder="0" applyAlignment="0" applyProtection="0"/>
    <xf numFmtId="188" fontId="1" fillId="0" borderId="0" applyFont="0" applyFill="0" applyBorder="0" applyAlignment="0" applyProtection="0"/>
    <xf numFmtId="286"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286" fontId="1" fillId="0" borderId="0" applyFont="0" applyFill="0" applyBorder="0" applyAlignment="0" applyProtection="0"/>
    <xf numFmtId="189" fontId="1" fillId="0" borderId="0" applyFont="0" applyFill="0" applyBorder="0" applyAlignment="0" applyProtection="0"/>
    <xf numFmtId="286" fontId="1" fillId="0" borderId="0" applyFont="0" applyFill="0" applyBorder="0" applyAlignment="0" applyProtection="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25" fillId="0" borderId="0"/>
    <xf numFmtId="286" fontId="25"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28" fillId="0" borderId="0"/>
    <xf numFmtId="286" fontId="1" fillId="0" borderId="0">
      <alignment horizontal="left" wrapText="1"/>
    </xf>
    <xf numFmtId="286" fontId="1" fillId="0" borderId="0">
      <alignment horizontal="left" wrapText="1"/>
    </xf>
    <xf numFmtId="286" fontId="1" fillId="0" borderId="0">
      <alignment horizontal="left" wrapText="1"/>
    </xf>
    <xf numFmtId="286" fontId="1" fillId="0" borderId="0">
      <alignment horizontal="left" wrapText="1"/>
    </xf>
    <xf numFmtId="286" fontId="1" fillId="0" borderId="0">
      <alignment horizontal="left" wrapText="1"/>
    </xf>
    <xf numFmtId="286" fontId="1" fillId="0" borderId="0">
      <alignment horizontal="left" wrapText="1"/>
    </xf>
    <xf numFmtId="286" fontId="32" fillId="0" borderId="0"/>
    <xf numFmtId="286" fontId="1" fillId="0" borderId="0" applyNumberFormat="0" applyFill="0" applyBorder="0" applyAlignment="0" applyProtection="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alignment horizontal="left" wrapText="1"/>
    </xf>
    <xf numFmtId="286" fontId="1" fillId="0" borderId="0">
      <alignment horizontal="left" wrapText="1"/>
    </xf>
    <xf numFmtId="286" fontId="1" fillId="0" borderId="0">
      <alignment horizontal="left" wrapText="1"/>
    </xf>
    <xf numFmtId="286" fontId="1" fillId="0" borderId="0">
      <alignment horizontal="left" wrapText="1"/>
    </xf>
    <xf numFmtId="286" fontId="1" fillId="0" borderId="0">
      <alignment horizontal="left" wrapText="1"/>
    </xf>
    <xf numFmtId="286" fontId="1" fillId="0" borderId="0">
      <alignment horizontal="left" wrapText="1"/>
    </xf>
    <xf numFmtId="286" fontId="1" fillId="0" borderId="0">
      <alignment horizontal="left" wrapText="1"/>
    </xf>
    <xf numFmtId="286" fontId="25" fillId="0" borderId="0"/>
    <xf numFmtId="286" fontId="28" fillId="0" borderId="0"/>
    <xf numFmtId="286" fontId="28" fillId="0" borderId="0"/>
    <xf numFmtId="286" fontId="28" fillId="0" borderId="0"/>
    <xf numFmtId="286" fontId="1" fillId="0" borderId="0"/>
    <xf numFmtId="286" fontId="28"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30"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28" fillId="0" borderId="0"/>
    <xf numFmtId="286" fontId="28" fillId="0" borderId="0"/>
    <xf numFmtId="286" fontId="28" fillId="0" borderId="0"/>
    <xf numFmtId="286" fontId="25" fillId="0" borderId="0"/>
    <xf numFmtId="286" fontId="25" fillId="0" borderId="0"/>
    <xf numFmtId="286" fontId="25" fillId="0" borderId="0"/>
    <xf numFmtId="286" fontId="25" fillId="0" borderId="0"/>
    <xf numFmtId="286" fontId="25" fillId="0" borderId="0"/>
    <xf numFmtId="286" fontId="31"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31" fillId="0" borderId="0"/>
    <xf numFmtId="286" fontId="25"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25" fillId="0" borderId="0"/>
    <xf numFmtId="286" fontId="25" fillId="0" borderId="0"/>
    <xf numFmtId="286" fontId="25" fillId="0" borderId="0"/>
    <xf numFmtId="286" fontId="31"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31" fillId="0" borderId="0"/>
    <xf numFmtId="286" fontId="25"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25"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5" borderId="0"/>
    <xf numFmtId="286" fontId="1" fillId="5" borderId="0"/>
    <xf numFmtId="286" fontId="1" fillId="5" borderId="0"/>
    <xf numFmtId="286" fontId="1" fillId="5" borderId="0"/>
    <xf numFmtId="286" fontId="1" fillId="5" borderId="0"/>
    <xf numFmtId="286" fontId="1" fillId="5" borderId="0"/>
    <xf numFmtId="286" fontId="1" fillId="5" borderId="0"/>
    <xf numFmtId="286" fontId="1" fillId="5" borderId="0"/>
    <xf numFmtId="286" fontId="33" fillId="6" borderId="0"/>
    <xf numFmtId="286" fontId="34" fillId="5" borderId="0"/>
    <xf numFmtId="286" fontId="35" fillId="7" borderId="0"/>
    <xf numFmtId="286" fontId="36" fillId="5" borderId="0"/>
    <xf numFmtId="286" fontId="36" fillId="5" borderId="0"/>
    <xf numFmtId="286" fontId="36" fillId="5" borderId="0"/>
    <xf numFmtId="286" fontId="36" fillId="5" borderId="0"/>
    <xf numFmtId="286" fontId="36" fillId="5" borderId="0"/>
    <xf numFmtId="286" fontId="36" fillId="5" borderId="0"/>
    <xf numFmtId="286" fontId="36" fillId="5" borderId="0"/>
    <xf numFmtId="286" fontId="36" fillId="5" borderId="0"/>
    <xf numFmtId="286" fontId="36" fillId="5" borderId="0"/>
    <xf numFmtId="286" fontId="36" fillId="5" borderId="0"/>
    <xf numFmtId="286" fontId="36" fillId="5" borderId="0"/>
    <xf numFmtId="286" fontId="36" fillId="5" borderId="0"/>
    <xf numFmtId="286" fontId="36" fillId="5" borderId="0"/>
    <xf numFmtId="286" fontId="36" fillId="5" borderId="0"/>
    <xf numFmtId="286" fontId="37" fillId="8" borderId="0"/>
    <xf numFmtId="286" fontId="1" fillId="5" borderId="0"/>
    <xf numFmtId="286" fontId="39" fillId="0" borderId="0"/>
    <xf numFmtId="286" fontId="39" fillId="5" borderId="0"/>
    <xf numFmtId="286" fontId="3" fillId="0" borderId="0"/>
    <xf numFmtId="286" fontId="3" fillId="5" borderId="0"/>
    <xf numFmtId="286" fontId="40" fillId="0" borderId="0"/>
    <xf numFmtId="286" fontId="40" fillId="0" borderId="0"/>
    <xf numFmtId="286" fontId="40" fillId="0" borderId="0"/>
    <xf numFmtId="286" fontId="40" fillId="0" borderId="0"/>
    <xf numFmtId="286" fontId="40" fillId="0" borderId="0"/>
    <xf numFmtId="286" fontId="40" fillId="0" borderId="0"/>
    <xf numFmtId="286" fontId="40" fillId="0" borderId="0"/>
    <xf numFmtId="286" fontId="40" fillId="0" borderId="0"/>
    <xf numFmtId="286" fontId="40" fillId="0" borderId="0"/>
    <xf numFmtId="286" fontId="40" fillId="0" borderId="0"/>
    <xf numFmtId="286" fontId="40" fillId="0" borderId="0"/>
    <xf numFmtId="286" fontId="40" fillId="0" borderId="0"/>
    <xf numFmtId="286" fontId="40" fillId="0" borderId="0"/>
    <xf numFmtId="286" fontId="40" fillId="0" borderId="0"/>
    <xf numFmtId="286" fontId="40" fillId="5" borderId="0"/>
    <xf numFmtId="286" fontId="40" fillId="5" borderId="0"/>
    <xf numFmtId="286" fontId="40" fillId="5" borderId="0"/>
    <xf numFmtId="286" fontId="40" fillId="5" borderId="0"/>
    <xf numFmtId="286" fontId="40" fillId="5" borderId="0"/>
    <xf numFmtId="286" fontId="40" fillId="5" borderId="0"/>
    <xf numFmtId="286" fontId="40" fillId="5" borderId="0"/>
    <xf numFmtId="286" fontId="40" fillId="5" borderId="0"/>
    <xf numFmtId="286" fontId="40" fillId="5" borderId="0"/>
    <xf numFmtId="286" fontId="40" fillId="5" borderId="0"/>
    <xf numFmtId="286" fontId="40" fillId="5" borderId="0"/>
    <xf numFmtId="286" fontId="40" fillId="5" borderId="0"/>
    <xf numFmtId="286" fontId="40" fillId="5" borderId="0"/>
    <xf numFmtId="286" fontId="40" fillId="5" borderId="0"/>
    <xf numFmtId="286" fontId="28"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1" fillId="0" borderId="0"/>
    <xf numFmtId="286" fontId="1" fillId="0" borderId="0">
      <alignment horizontal="left" wrapText="1"/>
    </xf>
    <xf numFmtId="286" fontId="1" fillId="0" borderId="0">
      <alignment horizontal="left" wrapText="1"/>
    </xf>
    <xf numFmtId="286" fontId="1" fillId="0" borderId="0">
      <alignment horizontal="left" wrapText="1"/>
    </xf>
    <xf numFmtId="286" fontId="1" fillId="0" borderId="0">
      <alignment horizontal="left" wrapText="1"/>
    </xf>
    <xf numFmtId="286" fontId="1" fillId="0" borderId="0">
      <alignment horizontal="left" wrapText="1"/>
    </xf>
    <xf numFmtId="286" fontId="1" fillId="0" borderId="0">
      <alignment horizontal="left" wrapText="1"/>
    </xf>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alignment horizontal="left" wrapText="1"/>
    </xf>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25" fillId="0" borderId="0"/>
    <xf numFmtId="286" fontId="28" fillId="0" borderId="0"/>
    <xf numFmtId="286" fontId="28" fillId="0" borderId="0"/>
    <xf numFmtId="286" fontId="25"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28"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alignment horizontal="left" wrapText="1"/>
    </xf>
    <xf numFmtId="286" fontId="1" fillId="0" borderId="0">
      <alignment horizontal="left" wrapText="1"/>
    </xf>
    <xf numFmtId="286" fontId="1" fillId="0" borderId="0">
      <alignment horizontal="left" wrapText="1"/>
    </xf>
    <xf numFmtId="286" fontId="1" fillId="0" borderId="0">
      <alignment horizontal="left" wrapText="1"/>
    </xf>
    <xf numFmtId="286" fontId="1" fillId="0" borderId="0">
      <alignment horizontal="left" wrapText="1"/>
    </xf>
    <xf numFmtId="286" fontId="1" fillId="0" borderId="0">
      <alignment horizontal="left" wrapText="1"/>
    </xf>
    <xf numFmtId="286" fontId="1" fillId="0" borderId="0">
      <alignment horizontal="left" wrapText="1"/>
    </xf>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1" fillId="0" borderId="0"/>
    <xf numFmtId="286" fontId="1" fillId="0" borderId="0"/>
    <xf numFmtId="286" fontId="1" fillId="0" borderId="0"/>
    <xf numFmtId="286" fontId="1"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43" fillId="0" borderId="0" applyNumberFormat="0" applyFill="0" applyBorder="0" applyProtection="0">
      <alignment vertical="top"/>
    </xf>
    <xf numFmtId="286" fontId="28"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1" fillId="0" borderId="0">
      <alignment horizontal="left" wrapText="1"/>
    </xf>
    <xf numFmtId="286" fontId="1" fillId="0" borderId="0">
      <alignment horizontal="left" wrapText="1"/>
    </xf>
    <xf numFmtId="286" fontId="1" fillId="0" borderId="0">
      <alignment horizontal="left" wrapText="1"/>
    </xf>
    <xf numFmtId="286" fontId="1" fillId="0" borderId="0">
      <alignment horizontal="left" wrapText="1"/>
    </xf>
    <xf numFmtId="286" fontId="1" fillId="0" borderId="0">
      <alignment horizontal="left" wrapText="1"/>
    </xf>
    <xf numFmtId="286" fontId="1" fillId="0" borderId="0">
      <alignment horizontal="left" wrapText="1"/>
    </xf>
    <xf numFmtId="286" fontId="1" fillId="0" borderId="0">
      <alignment horizontal="left" wrapText="1"/>
    </xf>
    <xf numFmtId="286" fontId="28" fillId="0" borderId="0"/>
    <xf numFmtId="286" fontId="1" fillId="0" borderId="0">
      <alignment horizontal="left" wrapText="1"/>
    </xf>
    <xf numFmtId="286" fontId="1" fillId="0" borderId="0">
      <alignment horizontal="left" wrapText="1"/>
    </xf>
    <xf numFmtId="286" fontId="1" fillId="0" borderId="0">
      <alignment horizontal="left" wrapText="1"/>
    </xf>
    <xf numFmtId="286" fontId="1" fillId="0" borderId="0">
      <alignment horizontal="left" wrapText="1"/>
    </xf>
    <xf numFmtId="286" fontId="1" fillId="0" borderId="0">
      <alignment horizontal="left" wrapText="1"/>
    </xf>
    <xf numFmtId="286" fontId="1" fillId="0" borderId="0">
      <alignment horizontal="left" wrapText="1"/>
    </xf>
    <xf numFmtId="286" fontId="1" fillId="0" borderId="0">
      <alignment horizontal="left" wrapText="1"/>
    </xf>
    <xf numFmtId="286" fontId="1" fillId="0" borderId="0">
      <alignment horizontal="left" wrapText="1"/>
    </xf>
    <xf numFmtId="286" fontId="1" fillId="0" borderId="0">
      <alignment horizontal="left" wrapText="1"/>
    </xf>
    <xf numFmtId="286" fontId="1" fillId="0" borderId="0">
      <alignment horizontal="left" wrapText="1"/>
    </xf>
    <xf numFmtId="286" fontId="1" fillId="0" borderId="0">
      <alignment horizontal="left" wrapText="1"/>
    </xf>
    <xf numFmtId="286" fontId="1" fillId="0" borderId="0">
      <alignment horizontal="left" wrapText="1"/>
    </xf>
    <xf numFmtId="286" fontId="1" fillId="0" borderId="0">
      <alignment horizontal="left" wrapText="1"/>
    </xf>
    <xf numFmtId="286" fontId="1" fillId="0" borderId="0">
      <alignment horizontal="left" wrapText="1"/>
    </xf>
    <xf numFmtId="286" fontId="28" fillId="0" borderId="0"/>
    <xf numFmtId="286" fontId="28" fillId="0" borderId="0"/>
    <xf numFmtId="286" fontId="28" fillId="0" borderId="0"/>
    <xf numFmtId="286" fontId="28" fillId="0" borderId="0"/>
    <xf numFmtId="286" fontId="6" fillId="0" borderId="12" applyNumberFormat="0" applyFill="0" applyAlignment="0" applyProtection="0"/>
    <xf numFmtId="286" fontId="6" fillId="0" borderId="12" applyNumberFormat="0" applyFill="0" applyAlignment="0" applyProtection="0"/>
    <xf numFmtId="286" fontId="6" fillId="0" borderId="12" applyNumberFormat="0" applyFill="0" applyAlignment="0" applyProtection="0"/>
    <xf numFmtId="286" fontId="6" fillId="0" borderId="12" applyNumberFormat="0" applyFill="0" applyAlignment="0" applyProtection="0"/>
    <xf numFmtId="286" fontId="6" fillId="0" borderId="12" applyNumberFormat="0" applyFill="0" applyAlignment="0" applyProtection="0"/>
    <xf numFmtId="286" fontId="6" fillId="0" borderId="12" applyNumberFormat="0" applyFill="0" applyAlignment="0" applyProtection="0"/>
    <xf numFmtId="286" fontId="6" fillId="0" borderId="12" applyNumberFormat="0" applyFill="0" applyAlignment="0" applyProtection="0"/>
    <xf numFmtId="286" fontId="6" fillId="0" borderId="12" applyNumberFormat="0" applyFill="0" applyAlignment="0" applyProtection="0"/>
    <xf numFmtId="286" fontId="6" fillId="0" borderId="12" applyNumberFormat="0" applyFill="0" applyAlignment="0" applyProtection="0"/>
    <xf numFmtId="286" fontId="6" fillId="0" borderId="12" applyNumberFormat="0" applyFill="0" applyAlignment="0" applyProtection="0"/>
    <xf numFmtId="286" fontId="6" fillId="0" borderId="12" applyNumberFormat="0" applyFill="0" applyAlignment="0" applyProtection="0"/>
    <xf numFmtId="286" fontId="44" fillId="0" borderId="13" applyNumberFormat="0" applyFill="0" applyProtection="0">
      <alignment horizontal="center"/>
    </xf>
    <xf numFmtId="286" fontId="44" fillId="0" borderId="0" applyNumberFormat="0" applyFill="0" applyBorder="0" applyProtection="0">
      <alignment horizontal="left"/>
    </xf>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32"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25"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28" fillId="0" borderId="0"/>
    <xf numFmtId="286" fontId="28" fillId="0" borderId="0"/>
    <xf numFmtId="286" fontId="1" fillId="0" borderId="0"/>
    <xf numFmtId="286" fontId="32" fillId="0" borderId="0"/>
    <xf numFmtId="286" fontId="28"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190" fontId="26" fillId="0" borderId="0" applyFont="0" applyFill="0" applyBorder="0" applyAlignment="0" applyProtection="0"/>
    <xf numFmtId="191" fontId="26" fillId="0" borderId="0" applyFont="0" applyFill="0" applyBorder="0" applyAlignment="0" applyProtection="0"/>
    <xf numFmtId="191" fontId="26" fillId="0" borderId="0" applyFont="0" applyFill="0" applyBorder="0" applyAlignment="0" applyProtection="0"/>
    <xf numFmtId="191" fontId="26" fillId="0" borderId="0" applyFont="0" applyFill="0" applyBorder="0" applyAlignment="0" applyProtection="0"/>
    <xf numFmtId="190" fontId="26" fillId="0" borderId="0" applyFont="0" applyFill="0" applyBorder="0" applyAlignment="0" applyProtection="0"/>
    <xf numFmtId="191" fontId="26" fillId="0" borderId="0" applyFont="0" applyFill="0" applyBorder="0" applyAlignment="0" applyProtection="0"/>
    <xf numFmtId="191" fontId="26" fillId="0" borderId="0" applyFont="0" applyFill="0" applyBorder="0" applyAlignment="0" applyProtection="0"/>
    <xf numFmtId="190" fontId="26" fillId="0" borderId="0" applyFont="0" applyFill="0" applyBorder="0" applyAlignment="0" applyProtection="0"/>
    <xf numFmtId="191" fontId="26" fillId="0" borderId="0" applyFont="0" applyFill="0" applyBorder="0" applyAlignment="0" applyProtection="0"/>
    <xf numFmtId="191"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1" fontId="26" fillId="0" borderId="0" applyFont="0" applyFill="0" applyBorder="0" applyAlignment="0" applyProtection="0"/>
    <xf numFmtId="190" fontId="26" fillId="0" borderId="0" applyFont="0" applyFill="0" applyBorder="0" applyAlignment="0" applyProtection="0"/>
    <xf numFmtId="192" fontId="1" fillId="0" borderId="0" applyFont="0" applyFill="0" applyBorder="0" applyAlignment="0" applyProtection="0"/>
    <xf numFmtId="37" fontId="27" fillId="0" borderId="0" applyFont="0" applyFill="0" applyBorder="0" applyAlignment="0" applyProtection="0"/>
    <xf numFmtId="193" fontId="26" fillId="0" borderId="0" applyFont="0" applyFill="0" applyBorder="0" applyAlignment="0" applyProtection="0"/>
    <xf numFmtId="194" fontId="26" fillId="0" borderId="0" applyFont="0" applyFill="0" applyBorder="0" applyAlignment="0" applyProtection="0"/>
    <xf numFmtId="195" fontId="26" fillId="0" borderId="0" applyFont="0" applyFill="0" applyBorder="0" applyAlignment="0" applyProtection="0"/>
    <xf numFmtId="196" fontId="1" fillId="0" borderId="0" applyFont="0" applyFill="0" applyBorder="0" applyAlignment="0" applyProtection="0"/>
    <xf numFmtId="286" fontId="27" fillId="0" borderId="0">
      <protection locked="0"/>
    </xf>
    <xf numFmtId="286" fontId="45" fillId="11" borderId="0" applyNumberFormat="0" applyBorder="0" applyAlignment="0" applyProtection="0"/>
    <xf numFmtId="286" fontId="45" fillId="11" borderId="0" applyNumberFormat="0" applyBorder="0" applyAlignment="0" applyProtection="0"/>
    <xf numFmtId="286" fontId="45" fillId="12" borderId="0" applyNumberFormat="0" applyBorder="0" applyAlignment="0" applyProtection="0"/>
    <xf numFmtId="286" fontId="45" fillId="13" borderId="0" applyNumberFormat="0" applyBorder="0" applyAlignment="0" applyProtection="0"/>
    <xf numFmtId="286" fontId="45" fillId="14" borderId="0" applyNumberFormat="0" applyBorder="0" applyAlignment="0" applyProtection="0"/>
    <xf numFmtId="286" fontId="45" fillId="15" borderId="0" applyNumberFormat="0" applyBorder="0" applyAlignment="0" applyProtection="0"/>
    <xf numFmtId="286" fontId="45" fillId="16" borderId="0" applyNumberFormat="0" applyBorder="0" applyAlignment="0" applyProtection="0"/>
    <xf numFmtId="286" fontId="45" fillId="17" borderId="0" applyNumberFormat="0" applyBorder="0" applyAlignment="0" applyProtection="0"/>
    <xf numFmtId="286" fontId="45" fillId="18" borderId="0" applyNumberFormat="0" applyBorder="0" applyAlignment="0" applyProtection="0"/>
    <xf numFmtId="286" fontId="45" fillId="11" borderId="0" applyNumberFormat="0" applyBorder="0" applyAlignment="0" applyProtection="0"/>
    <xf numFmtId="286" fontId="45" fillId="19" borderId="0" applyNumberFormat="0" applyBorder="0" applyAlignment="0" applyProtection="0"/>
    <xf numFmtId="286" fontId="45" fillId="12" borderId="0" applyNumberFormat="0" applyBorder="0" applyAlignment="0" applyProtection="0"/>
    <xf numFmtId="286" fontId="46" fillId="20" borderId="0" applyNumberFormat="0" applyBorder="0" applyAlignment="0" applyProtection="0"/>
    <xf numFmtId="286" fontId="46" fillId="21" borderId="0" applyNumberFormat="0" applyBorder="0" applyAlignment="0" applyProtection="0"/>
    <xf numFmtId="286" fontId="46" fillId="21" borderId="0" applyNumberFormat="0" applyBorder="0" applyAlignment="0" applyProtection="0"/>
    <xf numFmtId="286" fontId="46" fillId="22" borderId="0" applyNumberFormat="0" applyBorder="0" applyAlignment="0" applyProtection="0"/>
    <xf numFmtId="286" fontId="46" fillId="20" borderId="0" applyNumberFormat="0" applyBorder="0" applyAlignment="0" applyProtection="0"/>
    <xf numFmtId="286" fontId="46" fillId="19" borderId="0" applyNumberFormat="0" applyBorder="0" applyAlignment="0" applyProtection="0"/>
    <xf numFmtId="37" fontId="26" fillId="0" borderId="0"/>
    <xf numFmtId="37" fontId="26" fillId="0" borderId="0"/>
    <xf numFmtId="37" fontId="26" fillId="0" borderId="0"/>
    <xf numFmtId="37" fontId="28" fillId="0" borderId="0"/>
    <xf numFmtId="37" fontId="28" fillId="0" borderId="0"/>
    <xf numFmtId="37" fontId="28" fillId="0" borderId="0"/>
    <xf numFmtId="37" fontId="26" fillId="0" borderId="0"/>
    <xf numFmtId="37" fontId="26" fillId="0" borderId="0"/>
    <xf numFmtId="37" fontId="26" fillId="0" borderId="0"/>
    <xf numFmtId="37" fontId="28" fillId="0" borderId="0"/>
    <xf numFmtId="37" fontId="28" fillId="0" borderId="0"/>
    <xf numFmtId="37" fontId="28" fillId="0" borderId="0"/>
    <xf numFmtId="37" fontId="28" fillId="0" borderId="0"/>
    <xf numFmtId="286" fontId="45" fillId="23" borderId="0" applyNumberFormat="0" applyBorder="0" applyAlignment="0" applyProtection="0"/>
    <xf numFmtId="286" fontId="45" fillId="24" borderId="0" applyNumberFormat="0" applyBorder="0" applyAlignment="0" applyProtection="0"/>
    <xf numFmtId="286" fontId="45" fillId="13" borderId="0" applyNumberFormat="0" applyBorder="0" applyAlignment="0" applyProtection="0"/>
    <xf numFmtId="286" fontId="45" fillId="13" borderId="0" applyNumberFormat="0" applyBorder="0" applyAlignment="0" applyProtection="0"/>
    <xf numFmtId="286" fontId="45" fillId="25" borderId="0" applyNumberFormat="0" applyBorder="0" applyAlignment="0" applyProtection="0"/>
    <xf numFmtId="286" fontId="45" fillId="26" borderId="0" applyNumberFormat="0" applyBorder="0" applyAlignment="0" applyProtection="0"/>
    <xf numFmtId="286" fontId="45" fillId="16" borderId="0" applyNumberFormat="0" applyBorder="0" applyAlignment="0" applyProtection="0"/>
    <xf numFmtId="286" fontId="45" fillId="27" borderId="0" applyNumberFormat="0" applyBorder="0" applyAlignment="0" applyProtection="0"/>
    <xf numFmtId="286" fontId="45" fillId="23" borderId="0" applyNumberFormat="0" applyBorder="0" applyAlignment="0" applyProtection="0"/>
    <xf numFmtId="286" fontId="45" fillId="24" borderId="0" applyNumberFormat="0" applyBorder="0" applyAlignment="0" applyProtection="0"/>
    <xf numFmtId="286" fontId="45" fillId="28" borderId="0" applyNumberFormat="0" applyBorder="0" applyAlignment="0" applyProtection="0"/>
    <xf numFmtId="286" fontId="45" fillId="19" borderId="0" applyNumberFormat="0" applyBorder="0" applyAlignment="0" applyProtection="0"/>
    <xf numFmtId="286" fontId="46" fillId="20" borderId="0" applyNumberFormat="0" applyBorder="0" applyAlignment="0" applyProtection="0"/>
    <xf numFmtId="286" fontId="46" fillId="21" borderId="0" applyNumberFormat="0" applyBorder="0" applyAlignment="0" applyProtection="0"/>
    <xf numFmtId="286" fontId="46" fillId="21" borderId="0" applyNumberFormat="0" applyBorder="0" applyAlignment="0" applyProtection="0"/>
    <xf numFmtId="286" fontId="46" fillId="22" borderId="0" applyNumberFormat="0" applyBorder="0" applyAlignment="0" applyProtection="0"/>
    <xf numFmtId="286" fontId="46" fillId="20" borderId="0" applyNumberFormat="0" applyBorder="0" applyAlignment="0" applyProtection="0"/>
    <xf numFmtId="286" fontId="46" fillId="19" borderId="0" applyNumberFormat="0" applyBorder="0" applyAlignment="0" applyProtection="0"/>
    <xf numFmtId="286" fontId="47" fillId="20" borderId="0" applyNumberFormat="0" applyBorder="0" applyAlignment="0" applyProtection="0"/>
    <xf numFmtId="286" fontId="47" fillId="13" borderId="0" applyNumberFormat="0" applyBorder="0" applyAlignment="0" applyProtection="0"/>
    <xf numFmtId="286" fontId="47" fillId="25" borderId="0" applyNumberFormat="0" applyBorder="0" applyAlignment="0" applyProtection="0"/>
    <xf numFmtId="286" fontId="47" fillId="29" borderId="0" applyNumberFormat="0" applyBorder="0" applyAlignment="0" applyProtection="0"/>
    <xf numFmtId="286" fontId="47" fillId="30" borderId="0" applyNumberFormat="0" applyBorder="0" applyAlignment="0" applyProtection="0"/>
    <xf numFmtId="286" fontId="47" fillId="31" borderId="0" applyNumberFormat="0" applyBorder="0" applyAlignment="0" applyProtection="0"/>
    <xf numFmtId="286" fontId="48" fillId="32" borderId="0" applyNumberFormat="0" applyBorder="0" applyAlignment="0" applyProtection="0"/>
    <xf numFmtId="286" fontId="48" fillId="21" borderId="0" applyNumberFormat="0" applyBorder="0" applyAlignment="0" applyProtection="0"/>
    <xf numFmtId="286" fontId="48" fillId="21" borderId="0" applyNumberFormat="0" applyBorder="0" applyAlignment="0" applyProtection="0"/>
    <xf numFmtId="286" fontId="48" fillId="33" borderId="0" applyNumberFormat="0" applyBorder="0" applyAlignment="0" applyProtection="0"/>
    <xf numFmtId="286" fontId="48" fillId="32" borderId="0" applyNumberFormat="0" applyBorder="0" applyAlignment="0" applyProtection="0"/>
    <xf numFmtId="286" fontId="48" fillId="19" borderId="0" applyNumberFormat="0" applyBorder="0" applyAlignment="0" applyProtection="0"/>
    <xf numFmtId="37" fontId="49" fillId="0" borderId="0"/>
    <xf numFmtId="37" fontId="50" fillId="0" borderId="0"/>
    <xf numFmtId="37" fontId="51" fillId="0" borderId="0"/>
    <xf numFmtId="286" fontId="47" fillId="34" borderId="0" applyNumberFormat="0" applyBorder="0" applyAlignment="0" applyProtection="0"/>
    <xf numFmtId="286" fontId="47" fillId="35" borderId="0" applyNumberFormat="0" applyBorder="0" applyAlignment="0" applyProtection="0"/>
    <xf numFmtId="286" fontId="47" fillId="26" borderId="0" applyNumberFormat="0" applyBorder="0" applyAlignment="0" applyProtection="0"/>
    <xf numFmtId="286" fontId="47" fillId="29" borderId="0" applyNumberFormat="0" applyBorder="0" applyAlignment="0" applyProtection="0"/>
    <xf numFmtId="286" fontId="47" fillId="30" borderId="0" applyNumberFormat="0" applyBorder="0" applyAlignment="0" applyProtection="0"/>
    <xf numFmtId="286" fontId="47" fillId="36" borderId="0" applyNumberFormat="0" applyBorder="0" applyAlignment="0" applyProtection="0"/>
    <xf numFmtId="286" fontId="52" fillId="0" borderId="1"/>
    <xf numFmtId="197" fontId="34" fillId="37" borderId="0"/>
    <xf numFmtId="198" fontId="34" fillId="37" borderId="0"/>
    <xf numFmtId="164" fontId="53" fillId="38" borderId="0" applyNumberFormat="0" applyFont="0" applyBorder="0" applyAlignment="0">
      <alignment horizontal="right"/>
    </xf>
    <xf numFmtId="199" fontId="54" fillId="38" borderId="1" applyFont="0">
      <alignment horizontal="right"/>
    </xf>
    <xf numFmtId="200" fontId="34" fillId="37" borderId="0"/>
    <xf numFmtId="200" fontId="34" fillId="37" borderId="0"/>
    <xf numFmtId="286" fontId="34" fillId="37" borderId="0"/>
    <xf numFmtId="201" fontId="34" fillId="37" borderId="0"/>
    <xf numFmtId="37" fontId="34" fillId="37" borderId="0"/>
    <xf numFmtId="286" fontId="40" fillId="0" borderId="0" applyNumberFormat="0" applyFill="0" applyBorder="0" applyAlignment="0" applyProtection="0"/>
    <xf numFmtId="202" fontId="1" fillId="0" borderId="0" applyFont="0" applyFill="0" applyBorder="0" applyAlignment="0" applyProtection="0"/>
    <xf numFmtId="203" fontId="1" fillId="0" borderId="0" applyFont="0" applyFill="0" applyBorder="0" applyAlignment="0" applyProtection="0"/>
    <xf numFmtId="286" fontId="1" fillId="0" borderId="0"/>
    <xf numFmtId="286" fontId="48" fillId="32" borderId="0" applyNumberFormat="0" applyBorder="0" applyAlignment="0" applyProtection="0"/>
    <xf numFmtId="286" fontId="48" fillId="23" borderId="0" applyNumberFormat="0" applyBorder="0" applyAlignment="0" applyProtection="0"/>
    <xf numFmtId="286" fontId="48" fillId="24" borderId="0" applyNumberFormat="0" applyBorder="0" applyAlignment="0" applyProtection="0"/>
    <xf numFmtId="286" fontId="48" fillId="39" borderId="0" applyNumberFormat="0" applyBorder="0" applyAlignment="0" applyProtection="0"/>
    <xf numFmtId="286" fontId="48" fillId="32" borderId="0" applyNumberFormat="0" applyBorder="0" applyAlignment="0" applyProtection="0"/>
    <xf numFmtId="286" fontId="48" fillId="40" borderId="0" applyNumberFormat="0" applyBorder="0" applyAlignment="0" applyProtection="0"/>
    <xf numFmtId="39" fontId="55" fillId="41" borderId="0" applyFont="0" applyFill="0" applyBorder="0" applyAlignment="0" applyProtection="0"/>
    <xf numFmtId="10" fontId="56" fillId="0" borderId="0" applyBorder="0"/>
    <xf numFmtId="37" fontId="26" fillId="0" borderId="0"/>
    <xf numFmtId="204" fontId="40" fillId="0" borderId="14">
      <alignment horizontal="center" vertical="center"/>
      <protection locked="0"/>
    </xf>
    <xf numFmtId="15" fontId="40" fillId="0" borderId="14">
      <alignment horizontal="center" vertical="center"/>
      <protection locked="0"/>
    </xf>
    <xf numFmtId="205" fontId="40" fillId="0" borderId="14">
      <alignment horizontal="center" vertical="center"/>
      <protection locked="0"/>
    </xf>
    <xf numFmtId="206" fontId="40" fillId="0" borderId="14">
      <alignment horizontal="center" vertical="center"/>
      <protection locked="0"/>
    </xf>
    <xf numFmtId="207" fontId="40" fillId="0" borderId="14">
      <alignment horizontal="center" vertical="center"/>
      <protection locked="0"/>
    </xf>
    <xf numFmtId="208" fontId="40" fillId="0" borderId="14">
      <alignment horizontal="center" vertical="center"/>
      <protection locked="0"/>
    </xf>
    <xf numFmtId="286" fontId="40" fillId="0" borderId="14">
      <alignment vertical="center"/>
      <protection locked="0"/>
    </xf>
    <xf numFmtId="204" fontId="40" fillId="0" borderId="14">
      <alignment horizontal="right" vertical="center"/>
      <protection locked="0"/>
    </xf>
    <xf numFmtId="209" fontId="40" fillId="0" borderId="14">
      <alignment horizontal="right" vertical="center"/>
      <protection locked="0"/>
    </xf>
    <xf numFmtId="205" fontId="40" fillId="0" borderId="14">
      <alignment horizontal="right" vertical="center"/>
      <protection locked="0"/>
    </xf>
    <xf numFmtId="206" fontId="40" fillId="0" borderId="14">
      <alignment horizontal="right" vertical="center"/>
      <protection locked="0"/>
    </xf>
    <xf numFmtId="207" fontId="40" fillId="0" borderId="14">
      <alignment horizontal="right" vertical="center"/>
      <protection locked="0"/>
    </xf>
    <xf numFmtId="208" fontId="40" fillId="0" borderId="14">
      <alignment horizontal="right" vertical="center"/>
      <protection locked="0"/>
    </xf>
    <xf numFmtId="210" fontId="1" fillId="0" borderId="0" applyFont="0" applyFill="0" applyBorder="0" applyAlignment="0" applyProtection="0"/>
    <xf numFmtId="211" fontId="1" fillId="0" borderId="0" applyFont="0" applyFill="0" applyBorder="0" applyAlignment="0" applyProtection="0"/>
    <xf numFmtId="286" fontId="57" fillId="42" borderId="15" applyNumberFormat="0" applyAlignment="0" applyProtection="0"/>
    <xf numFmtId="286" fontId="1" fillId="0" borderId="0"/>
    <xf numFmtId="37" fontId="58" fillId="0" borderId="0">
      <protection locked="0"/>
    </xf>
    <xf numFmtId="286" fontId="59" fillId="0" borderId="0"/>
    <xf numFmtId="286" fontId="1" fillId="0" borderId="0"/>
    <xf numFmtId="286" fontId="1" fillId="0" borderId="0"/>
    <xf numFmtId="286" fontId="2" fillId="5" borderId="0" applyFont="0" applyAlignment="0"/>
    <xf numFmtId="286" fontId="60" fillId="12" borderId="0" applyNumberFormat="0" applyBorder="0" applyAlignment="0" applyProtection="0"/>
    <xf numFmtId="286" fontId="61" fillId="43" borderId="0">
      <alignment vertical="center"/>
    </xf>
    <xf numFmtId="286" fontId="62" fillId="42" borderId="16" applyNumberFormat="0" applyAlignment="0" applyProtection="0"/>
    <xf numFmtId="286" fontId="63" fillId="0" borderId="0" applyNumberFormat="0" applyFill="0" applyBorder="0" applyAlignment="0"/>
    <xf numFmtId="286" fontId="64" fillId="0" borderId="0" applyNumberFormat="0" applyFill="0" applyBorder="0" applyAlignment="0" applyProtection="0">
      <protection locked="0"/>
    </xf>
    <xf numFmtId="1" fontId="1" fillId="44" borderId="17">
      <alignment horizontal="center"/>
    </xf>
    <xf numFmtId="286" fontId="65" fillId="0" borderId="0" applyNumberFormat="0" applyFill="0" applyBorder="0" applyAlignment="0" applyProtection="0"/>
    <xf numFmtId="286" fontId="66" fillId="0" borderId="0" applyNumberFormat="0" applyFill="0" applyBorder="0" applyAlignment="0" applyProtection="0"/>
    <xf numFmtId="286" fontId="67" fillId="0" borderId="0" applyNumberFormat="0"/>
    <xf numFmtId="286" fontId="68" fillId="0" borderId="2"/>
    <xf numFmtId="286" fontId="69" fillId="0" borderId="0" applyNumberFormat="0"/>
    <xf numFmtId="212" fontId="70" fillId="0" borderId="3" applyAlignment="0" applyProtection="0"/>
    <xf numFmtId="37" fontId="71" fillId="0" borderId="18" applyNumberFormat="0" applyFont="0" applyFill="0" applyAlignment="0" applyProtection="0"/>
    <xf numFmtId="37" fontId="71" fillId="0" borderId="3" applyNumberFormat="0" applyFont="0" applyFill="0" applyAlignment="0" applyProtection="0"/>
    <xf numFmtId="212" fontId="70" fillId="0" borderId="3" applyAlignment="0" applyProtection="0"/>
    <xf numFmtId="286" fontId="1" fillId="45" borderId="0" applyNumberFormat="0" applyFill="0" applyBorder="0" applyAlignment="0"/>
    <xf numFmtId="213" fontId="72" fillId="0" borderId="9" applyFont="0" applyFill="0" applyBorder="0">
      <alignment horizontal="center"/>
    </xf>
    <xf numFmtId="214" fontId="73" fillId="46" borderId="19" applyFont="0" applyFill="0" applyBorder="0">
      <alignment horizontal="center"/>
    </xf>
    <xf numFmtId="215" fontId="72" fillId="0" borderId="9" applyFont="0" applyFill="0" applyBorder="0">
      <alignment horizontal="center"/>
    </xf>
    <xf numFmtId="216" fontId="72" fillId="0" borderId="9" applyFont="0" applyFill="0" applyBorder="0">
      <alignment horizontal="center"/>
    </xf>
    <xf numFmtId="37" fontId="74" fillId="0" borderId="0" applyFont="0" applyFill="0" applyBorder="0" applyAlignment="0" applyProtection="0"/>
    <xf numFmtId="217" fontId="2" fillId="0" borderId="0" applyAlignment="0" applyProtection="0"/>
    <xf numFmtId="286" fontId="75" fillId="0" borderId="0"/>
    <xf numFmtId="286" fontId="76" fillId="47" borderId="0"/>
    <xf numFmtId="218" fontId="2" fillId="0" borderId="0"/>
    <xf numFmtId="218" fontId="2" fillId="0" borderId="3"/>
    <xf numFmtId="2" fontId="40" fillId="48" borderId="0" applyNumberFormat="0" applyFont="0" applyBorder="0" applyAlignment="0" applyProtection="0"/>
    <xf numFmtId="286" fontId="1" fillId="0" borderId="0" applyFill="0" applyBorder="0" applyAlignment="0"/>
    <xf numFmtId="286" fontId="1" fillId="0" borderId="0" applyFill="0" applyBorder="0" applyAlignment="0"/>
    <xf numFmtId="286" fontId="1" fillId="0" borderId="0" applyFill="0" applyBorder="0" applyAlignment="0"/>
    <xf numFmtId="286" fontId="1" fillId="0" borderId="0" applyFill="0" applyBorder="0" applyAlignment="0"/>
    <xf numFmtId="286" fontId="1" fillId="0" borderId="0" applyFill="0" applyBorder="0" applyAlignment="0"/>
    <xf numFmtId="286" fontId="1" fillId="0" borderId="0" applyFill="0" applyBorder="0" applyAlignment="0"/>
    <xf numFmtId="219" fontId="1" fillId="0" borderId="0" applyFill="0" applyBorder="0" applyAlignment="0"/>
    <xf numFmtId="286" fontId="1" fillId="0" borderId="0" applyFill="0" applyBorder="0" applyAlignment="0"/>
    <xf numFmtId="286" fontId="1" fillId="0" borderId="0" applyFill="0" applyBorder="0" applyAlignment="0"/>
    <xf numFmtId="286" fontId="1" fillId="0" borderId="0" applyFill="0" applyBorder="0" applyAlignment="0"/>
    <xf numFmtId="286" fontId="1" fillId="0" borderId="0" applyFill="0" applyBorder="0" applyAlignment="0"/>
    <xf numFmtId="286" fontId="24" fillId="0" borderId="0">
      <alignment horizontal="right"/>
    </xf>
    <xf numFmtId="286" fontId="76" fillId="47" borderId="0"/>
    <xf numFmtId="286" fontId="78" fillId="27" borderId="21" applyNumberFormat="0" applyAlignment="0" applyProtection="0"/>
    <xf numFmtId="286" fontId="79" fillId="46" borderId="7"/>
    <xf numFmtId="286" fontId="80" fillId="17" borderId="21" applyNumberFormat="0" applyAlignment="0" applyProtection="0"/>
    <xf numFmtId="286" fontId="1" fillId="0" borderId="0" applyFill="0" applyBorder="0" applyAlignment="0"/>
    <xf numFmtId="286" fontId="40" fillId="0" borderId="0" applyNumberFormat="0" applyFont="0" applyFill="0" applyBorder="0">
      <alignment horizontal="center" vertical="center"/>
      <protection locked="0"/>
    </xf>
    <xf numFmtId="204" fontId="40" fillId="0" borderId="0" applyFill="0" applyBorder="0">
      <alignment horizontal="center" vertical="center"/>
    </xf>
    <xf numFmtId="15" fontId="40" fillId="0" borderId="0" applyFill="0" applyBorder="0">
      <alignment horizontal="center" vertical="center"/>
    </xf>
    <xf numFmtId="205" fontId="40" fillId="0" borderId="0" applyFill="0" applyBorder="0">
      <alignment horizontal="center" vertical="center"/>
    </xf>
    <xf numFmtId="206" fontId="40" fillId="0" borderId="0" applyFill="0" applyBorder="0">
      <alignment horizontal="center" vertical="center"/>
    </xf>
    <xf numFmtId="207" fontId="40" fillId="0" borderId="0" applyFill="0" applyBorder="0">
      <alignment horizontal="center" vertical="center"/>
    </xf>
    <xf numFmtId="208" fontId="40" fillId="0" borderId="0" applyFill="0" applyBorder="0">
      <alignment horizontal="center" vertical="center"/>
    </xf>
    <xf numFmtId="173" fontId="81" fillId="0" borderId="0" applyFill="0" applyBorder="0" applyAlignment="0" applyProtection="0"/>
    <xf numFmtId="286" fontId="82" fillId="24" borderId="22" applyNumberFormat="0" applyAlignment="0" applyProtection="0"/>
    <xf numFmtId="220" fontId="1" fillId="0" borderId="0"/>
    <xf numFmtId="286" fontId="83" fillId="49" borderId="23" applyFont="0" applyFill="0" applyBorder="0"/>
    <xf numFmtId="286" fontId="40" fillId="0" borderId="6"/>
    <xf numFmtId="286" fontId="84" fillId="0" borderId="2" applyNumberFormat="0" applyFill="0" applyProtection="0">
      <alignment horizontal="left" vertical="center"/>
    </xf>
    <xf numFmtId="286" fontId="1" fillId="0" borderId="0">
      <alignment horizontal="center" wrapText="1"/>
      <protection hidden="1"/>
    </xf>
    <xf numFmtId="286" fontId="85" fillId="0" borderId="24" applyNumberFormat="0" applyFill="0" applyProtection="0">
      <alignment horizontal="center" vertical="center"/>
    </xf>
    <xf numFmtId="286" fontId="86" fillId="0" borderId="2" applyNumberFormat="0" applyFill="0" applyBorder="0" applyProtection="0">
      <alignment horizontal="right" vertical="center"/>
    </xf>
    <xf numFmtId="37" fontId="34" fillId="0" borderId="0" applyNumberFormat="0" applyFill="0" applyBorder="0" applyProtection="0">
      <alignment horizontal="right" wrapText="1"/>
    </xf>
    <xf numFmtId="221" fontId="1" fillId="0" borderId="0" applyFont="0" applyFill="0" applyBorder="0" applyAlignment="0" applyProtection="0"/>
    <xf numFmtId="38" fontId="1" fillId="0" borderId="0" applyFill="0" applyBorder="0" applyProtection="0">
      <alignment horizontal="right"/>
    </xf>
    <xf numFmtId="40" fontId="1" fillId="0" borderId="0" applyFill="0" applyBorder="0" applyProtection="0">
      <alignment horizontal="right"/>
    </xf>
    <xf numFmtId="286" fontId="1" fillId="0" borderId="0" applyFont="0" applyFill="0" applyBorder="0" applyAlignment="0" applyProtection="0"/>
    <xf numFmtId="222" fontId="1" fillId="0" borderId="0" applyFont="0" applyFill="0" applyBorder="0" applyAlignment="0" applyProtection="0">
      <alignment horizontal="right"/>
    </xf>
    <xf numFmtId="172" fontId="1" fillId="0" borderId="0" applyFont="0" applyFill="0" applyBorder="0" applyAlignment="0" applyProtection="0"/>
    <xf numFmtId="43" fontId="8" fillId="0" borderId="0" applyFont="0" applyFill="0" applyBorder="0" applyAlignment="0" applyProtection="0"/>
    <xf numFmtId="212" fontId="1" fillId="0" borderId="0" applyFont="0" applyFill="0" applyBorder="0" applyAlignment="0" applyProtection="0">
      <alignment horizontal="right"/>
    </xf>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45" fillId="0" borderId="0" applyFont="0" applyFill="0" applyBorder="0" applyAlignment="0" applyProtection="0"/>
    <xf numFmtId="172" fontId="1" fillId="0" borderId="0" applyFont="0" applyFill="0" applyBorder="0" applyAlignment="0" applyProtection="0"/>
    <xf numFmtId="172" fontId="45"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37" fontId="1" fillId="0" borderId="0" applyFill="0" applyBorder="0" applyAlignment="0" applyProtection="0"/>
    <xf numFmtId="286" fontId="28" fillId="0" borderId="0"/>
    <xf numFmtId="37" fontId="1" fillId="0" borderId="0" applyFill="0" applyBorder="0" applyAlignment="0" applyProtection="0"/>
    <xf numFmtId="37" fontId="1" fillId="0" borderId="0" applyFill="0" applyBorder="0" applyAlignment="0" applyProtection="0"/>
    <xf numFmtId="286" fontId="1" fillId="0" borderId="0" applyFont="0" applyFill="0" applyBorder="0" applyAlignment="0" applyProtection="0"/>
    <xf numFmtId="286" fontId="87" fillId="0" borderId="25" applyBorder="0">
      <alignment horizontal="center"/>
    </xf>
    <xf numFmtId="286" fontId="88" fillId="50" borderId="0">
      <alignment horizontal="center" vertical="center" wrapText="1"/>
    </xf>
    <xf numFmtId="286" fontId="89" fillId="0" borderId="0" applyNumberFormat="0" applyFill="0" applyBorder="0">
      <alignment horizontal="right"/>
    </xf>
    <xf numFmtId="170" fontId="90" fillId="0" borderId="7" applyBorder="0"/>
    <xf numFmtId="10" fontId="1" fillId="0" borderId="0"/>
    <xf numFmtId="286" fontId="91" fillId="0" borderId="0" applyNumberFormat="0" applyAlignment="0">
      <alignment horizontal="left"/>
    </xf>
    <xf numFmtId="223" fontId="1" fillId="0" borderId="0" applyFill="0" applyBorder="0">
      <alignment horizontal="right"/>
      <protection locked="0"/>
    </xf>
    <xf numFmtId="164" fontId="92" fillId="0" borderId="0" applyFill="0" applyBorder="0">
      <protection locked="0"/>
    </xf>
    <xf numFmtId="286" fontId="1" fillId="0" borderId="0" applyFont="0" applyFill="0" applyBorder="0" applyAlignment="0" applyProtection="0"/>
    <xf numFmtId="224" fontId="1" fillId="0" borderId="0" applyFont="0" applyFill="0" applyBorder="0" applyAlignment="0" applyProtection="0">
      <alignment horizontal="right"/>
    </xf>
    <xf numFmtId="210" fontId="1" fillId="0" borderId="0" applyFont="0" applyFill="0" applyBorder="0" applyAlignment="0" applyProtection="0">
      <alignment horizontal="right"/>
    </xf>
    <xf numFmtId="225" fontId="1" fillId="0" borderId="0" applyFill="0" applyBorder="0" applyAlignment="0" applyProtection="0"/>
    <xf numFmtId="225" fontId="1" fillId="0" borderId="0" applyFill="0" applyBorder="0" applyAlignment="0" applyProtection="0"/>
    <xf numFmtId="49" fontId="93" fillId="39" borderId="0">
      <alignment vertical="center"/>
    </xf>
    <xf numFmtId="286" fontId="1" fillId="0" borderId="0" applyFont="0" applyFill="0" applyBorder="0" applyAlignment="0" applyProtection="0"/>
    <xf numFmtId="226" fontId="1" fillId="0" borderId="0" applyFont="0" applyFill="0" applyBorder="0" applyAlignment="0" applyProtection="0"/>
    <xf numFmtId="227" fontId="1" fillId="0" borderId="0" applyFont="0" applyFill="0" applyBorder="0" applyAlignment="0" applyProtection="0"/>
    <xf numFmtId="182" fontId="1" fillId="0" borderId="0" applyFont="0" applyFill="0" applyBorder="0" applyAlignment="0" applyProtection="0"/>
    <xf numFmtId="228" fontId="1" fillId="0" borderId="0" applyFont="0" applyFill="0" applyBorder="0" applyAlignment="0" applyProtection="0"/>
    <xf numFmtId="39" fontId="1" fillId="0" borderId="0" applyFont="0" applyFill="0" applyBorder="0" applyAlignment="0" applyProtection="0"/>
    <xf numFmtId="15" fontId="1" fillId="0" borderId="0" applyFont="0" applyFill="0" applyBorder="0" applyAlignment="0" applyProtection="0"/>
    <xf numFmtId="3" fontId="1" fillId="0" borderId="0" applyFont="0" applyFill="0" applyBorder="0" applyAlignment="0" applyProtection="0"/>
    <xf numFmtId="286" fontId="1" fillId="0" borderId="0" applyFont="0" applyFill="0" applyBorder="0" applyAlignment="0" applyProtection="0"/>
    <xf numFmtId="167" fontId="1" fillId="0" borderId="0" applyFont="0" applyFill="0" applyBorder="0" applyAlignment="0" applyProtection="0"/>
    <xf numFmtId="49" fontId="1" fillId="0" borderId="0" applyFont="0" applyFill="0" applyBorder="0" applyAlignment="0" applyProtection="0"/>
    <xf numFmtId="37" fontId="1" fillId="0" borderId="0" applyFont="0" applyFill="0" applyBorder="0" applyAlignment="0" applyProtection="0"/>
    <xf numFmtId="172" fontId="1" fillId="0" borderId="0" applyFont="0" applyFill="0" applyBorder="0" applyAlignment="0" applyProtection="0"/>
    <xf numFmtId="229" fontId="1" fillId="0" borderId="0" applyFont="0" applyFill="0" applyBorder="0" applyAlignment="0" applyProtection="0"/>
    <xf numFmtId="15" fontId="1" fillId="0" borderId="0" applyFont="0" applyFill="0" applyBorder="0" applyAlignment="0" applyProtection="0"/>
    <xf numFmtId="14" fontId="1" fillId="0" borderId="0"/>
    <xf numFmtId="286" fontId="94" fillId="47" borderId="26">
      <alignment horizontal="left"/>
    </xf>
    <xf numFmtId="218" fontId="2" fillId="51" borderId="20">
      <protection locked="0"/>
    </xf>
    <xf numFmtId="218" fontId="2" fillId="51" borderId="20">
      <protection locked="0"/>
    </xf>
    <xf numFmtId="218" fontId="2" fillId="51" borderId="20">
      <protection locked="0"/>
    </xf>
    <xf numFmtId="218" fontId="2" fillId="51" borderId="20">
      <protection locked="0"/>
    </xf>
    <xf numFmtId="49" fontId="2" fillId="52" borderId="20">
      <alignment horizontal="left"/>
      <protection locked="0"/>
    </xf>
    <xf numFmtId="15" fontId="95" fillId="5" borderId="0">
      <alignment horizontal="right"/>
    </xf>
    <xf numFmtId="286" fontId="96" fillId="53" borderId="0" applyNumberFormat="0" applyBorder="0" applyAlignment="0">
      <alignment horizontal="center"/>
    </xf>
    <xf numFmtId="286" fontId="97" fillId="40" borderId="0" applyNumberFormat="0" applyBorder="0" applyAlignment="0"/>
    <xf numFmtId="286" fontId="98" fillId="40" borderId="0">
      <alignment horizontal="centerContinuous"/>
    </xf>
    <xf numFmtId="286" fontId="99" fillId="54" borderId="27">
      <alignment horizontal="center"/>
      <protection locked="0"/>
    </xf>
    <xf numFmtId="286" fontId="1" fillId="55" borderId="0" applyNumberFormat="0" applyBorder="0" applyAlignment="0" applyProtection="0"/>
    <xf numFmtId="197" fontId="100" fillId="0" borderId="0"/>
    <xf numFmtId="230" fontId="74" fillId="0" borderId="0" applyFont="0" applyFill="0" applyBorder="0" applyAlignment="0" applyProtection="0"/>
    <xf numFmtId="168" fontId="1" fillId="0" borderId="0" applyFont="0" applyFill="0" applyBorder="0" applyAlignment="0" applyProtection="0"/>
    <xf numFmtId="14" fontId="101" fillId="0" borderId="0" applyFill="0" applyBorder="0" applyAlignment="0"/>
    <xf numFmtId="231" fontId="94" fillId="47" borderId="0" applyFont="0" applyFill="0" applyBorder="0" applyAlignment="0" applyProtection="0">
      <alignment vertical="center"/>
    </xf>
    <xf numFmtId="14" fontId="34" fillId="0" borderId="0" applyFill="0" applyBorder="0" applyAlignment="0" applyProtection="0"/>
    <xf numFmtId="1" fontId="102" fillId="0" borderId="0" applyFont="0" applyFill="0" applyBorder="0" applyAlignment="0" applyProtection="0">
      <alignment horizontal="right"/>
    </xf>
    <xf numFmtId="232" fontId="40" fillId="56" borderId="0">
      <alignment horizontal="right"/>
    </xf>
    <xf numFmtId="233" fontId="1" fillId="0" borderId="0"/>
    <xf numFmtId="38" fontId="55" fillId="0" borderId="0" applyFont="0" applyFill="0" applyBorder="0" applyAlignment="0" applyProtection="0"/>
    <xf numFmtId="40" fontId="55" fillId="0" borderId="0" applyFont="0" applyFill="0" applyBorder="0" applyAlignment="0" applyProtection="0"/>
    <xf numFmtId="234" fontId="59" fillId="0" borderId="0" applyFont="0" applyFill="0" applyBorder="0" applyAlignment="0" applyProtection="0">
      <alignment horizontal="right"/>
    </xf>
    <xf numFmtId="203" fontId="1" fillId="0" borderId="8" applyNumberFormat="0" applyFont="0" applyFill="0" applyAlignment="0" applyProtection="0"/>
    <xf numFmtId="170" fontId="99" fillId="0" borderId="3"/>
    <xf numFmtId="166" fontId="103" fillId="0" borderId="28" applyNumberFormat="0" applyAlignment="0" applyProtection="0">
      <alignment vertical="top"/>
    </xf>
    <xf numFmtId="286" fontId="104" fillId="19" borderId="16" applyNumberFormat="0" applyAlignment="0" applyProtection="0"/>
    <xf numFmtId="286" fontId="105" fillId="0" borderId="0">
      <alignment horizontal="left" vertical="top"/>
    </xf>
    <xf numFmtId="286" fontId="1" fillId="0" borderId="0" applyFill="0" applyBorder="0" applyAlignment="0"/>
    <xf numFmtId="286" fontId="1" fillId="0" borderId="0" applyFill="0" applyBorder="0" applyAlignment="0"/>
    <xf numFmtId="286" fontId="1" fillId="0" borderId="0" applyFill="0" applyBorder="0" applyAlignment="0"/>
    <xf numFmtId="286" fontId="1" fillId="0" borderId="0" applyFill="0" applyBorder="0" applyAlignment="0"/>
    <xf numFmtId="286" fontId="1" fillId="0" borderId="0" applyFill="0" applyBorder="0" applyAlignment="0"/>
    <xf numFmtId="286" fontId="106" fillId="0" borderId="0" applyNumberFormat="0" applyAlignment="0">
      <alignment horizontal="left"/>
    </xf>
    <xf numFmtId="286" fontId="107" fillId="57" borderId="20" applyNumberFormat="0" applyFont="0" applyAlignment="0">
      <protection locked="0"/>
    </xf>
    <xf numFmtId="286" fontId="108" fillId="0" borderId="29" applyNumberFormat="0" applyFill="0" applyAlignment="0" applyProtection="0"/>
    <xf numFmtId="286" fontId="109" fillId="0" borderId="0" applyNumberFormat="0" applyFill="0" applyBorder="0" applyAlignment="0" applyProtection="0"/>
    <xf numFmtId="286" fontId="1" fillId="0" borderId="0" applyFont="0" applyFill="0" applyBorder="0" applyAlignment="0" applyProtection="0"/>
    <xf numFmtId="286" fontId="1" fillId="0" borderId="0" applyFont="0" applyFill="0" applyBorder="0" applyAlignment="0" applyProtection="0"/>
    <xf numFmtId="286" fontId="102" fillId="0" borderId="0" applyFont="0" applyFill="0" applyBorder="0" applyAlignment="0" applyProtection="0"/>
    <xf numFmtId="286" fontId="110" fillId="0" borderId="0" applyNumberFormat="0" applyFill="0" applyBorder="0" applyAlignment="0" applyProtection="0"/>
    <xf numFmtId="235" fontId="40" fillId="58" borderId="3" applyNumberFormat="0" applyFont="0" applyBorder="0" applyAlignment="0" applyProtection="0">
      <alignment horizontal="right"/>
    </xf>
    <xf numFmtId="286" fontId="111" fillId="0" borderId="0" applyNumberFormat="0" applyFill="0" applyBorder="0" applyAlignment="0" applyProtection="0"/>
    <xf numFmtId="4" fontId="1" fillId="0" borderId="0" applyFill="0" applyBorder="0" applyProtection="0"/>
    <xf numFmtId="286" fontId="102" fillId="0" borderId="0" applyFont="0" applyFill="0" applyBorder="0" applyAlignment="0" applyProtection="0">
      <alignment horizontal="right"/>
    </xf>
    <xf numFmtId="2" fontId="1" fillId="0" borderId="0" applyFill="0" applyBorder="0" applyAlignment="0" applyProtection="0"/>
    <xf numFmtId="2" fontId="1" fillId="0" borderId="0" applyFill="0" applyBorder="0" applyAlignment="0" applyProtection="0"/>
    <xf numFmtId="286" fontId="112" fillId="0" borderId="0" applyNumberFormat="0" applyFill="0" applyBorder="0" applyProtection="0">
      <alignment horizontal="left" vertical="center"/>
    </xf>
    <xf numFmtId="286" fontId="93" fillId="59" borderId="0">
      <alignment horizontal="right" vertical="center"/>
    </xf>
    <xf numFmtId="1" fontId="40" fillId="0" borderId="0" applyNumberFormat="0" applyBorder="0" applyAlignment="0" applyProtection="0"/>
    <xf numFmtId="286" fontId="113" fillId="0" borderId="0"/>
    <xf numFmtId="236" fontId="114" fillId="0" borderId="0">
      <alignment vertical="center"/>
    </xf>
    <xf numFmtId="286" fontId="74" fillId="0" borderId="0" applyFont="0" applyFill="0" applyBorder="0" applyAlignment="0" applyProtection="0"/>
    <xf numFmtId="286" fontId="115" fillId="14" borderId="0" applyNumberFormat="0" applyBorder="0" applyAlignment="0" applyProtection="0"/>
    <xf numFmtId="37" fontId="116" fillId="0" borderId="30">
      <alignment vertical="center"/>
    </xf>
    <xf numFmtId="286" fontId="117" fillId="0" borderId="0">
      <alignment horizontal="left"/>
    </xf>
    <xf numFmtId="286" fontId="117" fillId="0" borderId="0">
      <alignment horizontal="left"/>
    </xf>
    <xf numFmtId="210" fontId="1" fillId="0" borderId="0"/>
    <xf numFmtId="38" fontId="118" fillId="5" borderId="0" applyNumberFormat="0" applyBorder="0" applyAlignment="0" applyProtection="0"/>
    <xf numFmtId="38" fontId="40" fillId="5" borderId="0" applyNumberFormat="0" applyBorder="0" applyAlignment="0" applyProtection="0"/>
    <xf numFmtId="1" fontId="119" fillId="5" borderId="17">
      <alignment horizontal="center" vertical="center"/>
    </xf>
    <xf numFmtId="38" fontId="118" fillId="5" borderId="0" applyNumberFormat="0" applyBorder="0" applyAlignment="0" applyProtection="0"/>
    <xf numFmtId="172" fontId="3" fillId="0" borderId="31"/>
    <xf numFmtId="286" fontId="120" fillId="0" borderId="0">
      <alignment vertical="top"/>
    </xf>
    <xf numFmtId="286" fontId="121" fillId="0" borderId="10">
      <protection locked="0"/>
    </xf>
    <xf numFmtId="286" fontId="117" fillId="0" borderId="10"/>
    <xf numFmtId="237" fontId="117" fillId="0" borderId="10"/>
    <xf numFmtId="286" fontId="122" fillId="60" borderId="0" applyNumberFormat="0" applyBorder="0" applyAlignment="0" applyProtection="0"/>
    <xf numFmtId="49" fontId="123" fillId="0" borderId="0">
      <alignment horizontal="right"/>
    </xf>
    <xf numFmtId="49" fontId="123" fillId="0" borderId="0">
      <alignment horizontal="right"/>
    </xf>
    <xf numFmtId="49" fontId="123" fillId="0" borderId="0">
      <alignment horizontal="right"/>
    </xf>
    <xf numFmtId="49" fontId="124" fillId="0" borderId="0">
      <alignment horizontal="right"/>
    </xf>
    <xf numFmtId="236" fontId="125" fillId="0" borderId="0">
      <alignment vertical="center"/>
    </xf>
    <xf numFmtId="166" fontId="1" fillId="52" borderId="7" applyNumberFormat="0" applyFont="0" applyBorder="0" applyAlignment="0" applyProtection="0"/>
    <xf numFmtId="238" fontId="1" fillId="0" borderId="0" applyFont="0" applyFill="0" applyBorder="0" applyAlignment="0" applyProtection="0">
      <alignment horizontal="right"/>
    </xf>
    <xf numFmtId="182" fontId="126" fillId="52" borderId="0" applyNumberFormat="0" applyFont="0" applyAlignment="0"/>
    <xf numFmtId="239" fontId="51" fillId="0" borderId="0" applyNumberFormat="0" applyFill="0" applyBorder="0" applyProtection="0">
      <alignment horizontal="left"/>
    </xf>
    <xf numFmtId="239" fontId="127" fillId="0" borderId="0">
      <alignment horizontal="left"/>
    </xf>
    <xf numFmtId="286" fontId="128" fillId="61" borderId="0" applyNumberFormat="0" applyBorder="0" applyProtection="0">
      <alignment horizontal="left" vertical="center"/>
    </xf>
    <xf numFmtId="286" fontId="129" fillId="0" borderId="2">
      <alignment horizontal="left"/>
    </xf>
    <xf numFmtId="286" fontId="130" fillId="0" borderId="0">
      <alignment horizontal="right"/>
    </xf>
    <xf numFmtId="37" fontId="131" fillId="0" borderId="0">
      <alignment horizontal="right"/>
    </xf>
    <xf numFmtId="286" fontId="132" fillId="0" borderId="0">
      <alignment horizontal="left"/>
    </xf>
    <xf numFmtId="286" fontId="133" fillId="1" borderId="0" applyNumberFormat="0" applyBorder="0" applyProtection="0">
      <alignment horizontal="left" vertical="center"/>
    </xf>
    <xf numFmtId="195" fontId="134" fillId="0" borderId="0" applyFont="0" applyFill="0" applyAlignment="0" applyProtection="0"/>
    <xf numFmtId="37" fontId="135" fillId="0" borderId="0">
      <alignment horizontal="right"/>
    </xf>
    <xf numFmtId="286" fontId="136" fillId="0" borderId="0" applyProtection="0">
      <alignment horizontal="right"/>
    </xf>
    <xf numFmtId="286" fontId="137" fillId="0" borderId="32" applyNumberFormat="0" applyAlignment="0" applyProtection="0">
      <alignment horizontal="left" vertical="center"/>
    </xf>
    <xf numFmtId="286" fontId="117" fillId="0" borderId="32" applyNumberFormat="0" applyAlignment="0" applyProtection="0">
      <alignment horizontal="left" vertical="center"/>
    </xf>
    <xf numFmtId="286" fontId="137" fillId="0" borderId="1">
      <alignment horizontal="left" vertical="center"/>
    </xf>
    <xf numFmtId="286" fontId="117" fillId="0" borderId="1">
      <alignment horizontal="left" vertical="center"/>
    </xf>
    <xf numFmtId="1" fontId="34" fillId="0" borderId="0">
      <alignment horizontal="center"/>
    </xf>
    <xf numFmtId="286" fontId="138" fillId="0" borderId="33" applyNumberFormat="0" applyFill="0" applyAlignment="0" applyProtection="0"/>
    <xf numFmtId="286" fontId="34" fillId="0" borderId="0" applyFill="0" applyBorder="0">
      <alignment vertical="center"/>
    </xf>
    <xf numFmtId="286" fontId="139" fillId="0" borderId="0"/>
    <xf numFmtId="286" fontId="140" fillId="0" borderId="34" applyNumberFormat="0" applyFill="0" applyAlignment="0" applyProtection="0"/>
    <xf numFmtId="286" fontId="3" fillId="0" borderId="0" applyFill="0" applyBorder="0">
      <alignment vertical="center"/>
    </xf>
    <xf numFmtId="286" fontId="141" fillId="0" borderId="35" applyNumberFormat="0" applyFill="0" applyAlignment="0" applyProtection="0"/>
    <xf numFmtId="286" fontId="142" fillId="0" borderId="36" applyNumberFormat="0" applyFill="0" applyAlignment="0" applyProtection="0"/>
    <xf numFmtId="286" fontId="83" fillId="0" borderId="0" applyFill="0" applyBorder="0">
      <alignment vertical="center"/>
    </xf>
    <xf numFmtId="286" fontId="143" fillId="0" borderId="37" applyNumberFormat="0" applyFill="0" applyAlignment="0" applyProtection="0"/>
    <xf numFmtId="286" fontId="142" fillId="0" borderId="0" applyNumberFormat="0" applyFill="0" applyBorder="0" applyAlignment="0" applyProtection="0"/>
    <xf numFmtId="286" fontId="40" fillId="0" borderId="0" applyFill="0" applyBorder="0">
      <alignment vertical="center"/>
    </xf>
    <xf numFmtId="286" fontId="143" fillId="0" borderId="0" applyNumberFormat="0" applyFill="0" applyBorder="0" applyAlignment="0" applyProtection="0"/>
    <xf numFmtId="286" fontId="1" fillId="0" borderId="0"/>
    <xf numFmtId="240" fontId="101" fillId="0" borderId="0">
      <alignment horizontal="left"/>
    </xf>
    <xf numFmtId="286" fontId="144" fillId="0" borderId="0"/>
    <xf numFmtId="286" fontId="145" fillId="5" borderId="0"/>
    <xf numFmtId="286" fontId="146" fillId="0" borderId="38" applyNumberFormat="0" applyFill="0" applyBorder="0" applyAlignment="0" applyProtection="0">
      <alignment horizontal="left"/>
    </xf>
    <xf numFmtId="37" fontId="147" fillId="0" borderId="0" applyNumberFormat="0" applyFill="0" applyBorder="0" applyAlignment="0" applyProtection="0"/>
    <xf numFmtId="37" fontId="71" fillId="0" borderId="0" applyNumberFormat="0" applyFill="0" applyBorder="0" applyAlignment="0" applyProtection="0"/>
    <xf numFmtId="241" fontId="1" fillId="0" borderId="0" applyFill="0" applyBorder="0" applyProtection="0"/>
    <xf numFmtId="37" fontId="148" fillId="0" borderId="0" applyNumberFormat="0" applyBorder="0" applyAlignment="0" applyProtection="0"/>
    <xf numFmtId="286" fontId="149" fillId="0" borderId="0" applyNumberFormat="0" applyFill="0" applyBorder="0" applyAlignment="0" applyProtection="0">
      <alignment vertical="top"/>
      <protection locked="0"/>
    </xf>
    <xf numFmtId="286" fontId="150" fillId="0" borderId="0" applyFill="0" applyBorder="0">
      <alignment horizontal="center" vertical="center"/>
      <protection locked="0"/>
    </xf>
    <xf numFmtId="286" fontId="150" fillId="0" borderId="0" applyFill="0" applyBorder="0">
      <alignment horizontal="center" vertical="center"/>
      <protection locked="0"/>
    </xf>
    <xf numFmtId="286" fontId="151" fillId="0" borderId="0" applyFill="0" applyBorder="0">
      <alignment horizontal="left" vertical="center"/>
      <protection locked="0"/>
    </xf>
    <xf numFmtId="242" fontId="1" fillId="42" borderId="0"/>
    <xf numFmtId="243" fontId="152" fillId="0" borderId="6" applyFont="0" applyFill="0" applyBorder="0" applyProtection="0">
      <alignment horizontal="right"/>
    </xf>
    <xf numFmtId="241" fontId="123" fillId="0" borderId="0" applyBorder="0" applyAlignment="0"/>
    <xf numFmtId="38" fontId="153" fillId="52" borderId="7">
      <protection locked="0"/>
    </xf>
    <xf numFmtId="10" fontId="118" fillId="9" borderId="7" applyNumberFormat="0" applyBorder="0" applyAlignment="0" applyProtection="0"/>
    <xf numFmtId="10" fontId="40" fillId="9" borderId="7" applyNumberFormat="0" applyBorder="0" applyAlignment="0" applyProtection="0"/>
    <xf numFmtId="286" fontId="154" fillId="19" borderId="21" applyNumberFormat="0" applyAlignment="0" applyProtection="0"/>
    <xf numFmtId="286" fontId="154" fillId="19" borderId="21" applyNumberFormat="0" applyAlignment="0" applyProtection="0"/>
    <xf numFmtId="286" fontId="154" fillId="19" borderId="21" applyNumberFormat="0" applyAlignment="0" applyProtection="0"/>
    <xf numFmtId="286" fontId="154" fillId="19" borderId="21" applyNumberFormat="0" applyAlignment="0" applyProtection="0"/>
    <xf numFmtId="286" fontId="154" fillId="19" borderId="21" applyNumberFormat="0" applyAlignment="0" applyProtection="0"/>
    <xf numFmtId="286" fontId="154" fillId="19" borderId="21" applyNumberFormat="0" applyAlignment="0" applyProtection="0"/>
    <xf numFmtId="286" fontId="154" fillId="19" borderId="21" applyNumberFormat="0" applyAlignment="0" applyProtection="0"/>
    <xf numFmtId="286" fontId="154" fillId="19" borderId="21" applyNumberFormat="0" applyAlignment="0" applyProtection="0"/>
    <xf numFmtId="286" fontId="154" fillId="19" borderId="21" applyNumberFormat="0" applyAlignment="0" applyProtection="0"/>
    <xf numFmtId="286" fontId="154" fillId="19" borderId="21" applyNumberFormat="0" applyAlignment="0" applyProtection="0"/>
    <xf numFmtId="286" fontId="154" fillId="19" borderId="21" applyNumberFormat="0" applyAlignment="0" applyProtection="0"/>
    <xf numFmtId="286" fontId="154" fillId="19" borderId="21" applyNumberFormat="0" applyAlignment="0" applyProtection="0"/>
    <xf numFmtId="286" fontId="154" fillId="19" borderId="21" applyNumberFormat="0" applyAlignment="0" applyProtection="0"/>
    <xf numFmtId="286" fontId="154" fillId="19" borderId="21" applyNumberFormat="0" applyAlignment="0" applyProtection="0"/>
    <xf numFmtId="286" fontId="154" fillId="19" borderId="21" applyNumberFormat="0" applyAlignment="0" applyProtection="0"/>
    <xf numFmtId="286" fontId="154" fillId="19" borderId="21" applyNumberFormat="0" applyAlignment="0" applyProtection="0"/>
    <xf numFmtId="286" fontId="154" fillId="19" borderId="21" applyNumberFormat="0" applyAlignment="0" applyProtection="0"/>
    <xf numFmtId="286" fontId="154" fillId="19" borderId="21" applyNumberFormat="0" applyAlignment="0" applyProtection="0"/>
    <xf numFmtId="286" fontId="154" fillId="19" borderId="21" applyNumberFormat="0" applyAlignment="0" applyProtection="0"/>
    <xf numFmtId="286" fontId="154" fillId="19" borderId="21" applyNumberFormat="0" applyAlignment="0" applyProtection="0"/>
    <xf numFmtId="286" fontId="154" fillId="19" borderId="21" applyNumberFormat="0" applyAlignment="0" applyProtection="0"/>
    <xf numFmtId="286" fontId="154" fillId="19" borderId="21" applyNumberFormat="0" applyAlignment="0" applyProtection="0"/>
    <xf numFmtId="286" fontId="154" fillId="19" borderId="21" applyNumberFormat="0" applyAlignment="0" applyProtection="0"/>
    <xf numFmtId="286" fontId="154" fillId="19" borderId="21" applyNumberFormat="0" applyAlignment="0" applyProtection="0"/>
    <xf numFmtId="286" fontId="154" fillId="19" borderId="21" applyNumberFormat="0" applyAlignment="0" applyProtection="0"/>
    <xf numFmtId="286" fontId="154" fillId="19" borderId="21" applyNumberFormat="0" applyAlignment="0" applyProtection="0"/>
    <xf numFmtId="286" fontId="154" fillId="19" borderId="21" applyNumberFormat="0" applyAlignment="0" applyProtection="0"/>
    <xf numFmtId="286" fontId="154" fillId="19" borderId="21" applyNumberFormat="0" applyAlignment="0" applyProtection="0"/>
    <xf numFmtId="286" fontId="154" fillId="19" borderId="21" applyNumberFormat="0" applyAlignment="0" applyProtection="0"/>
    <xf numFmtId="286" fontId="154" fillId="19" borderId="21" applyNumberFormat="0" applyAlignment="0" applyProtection="0"/>
    <xf numFmtId="286" fontId="154" fillId="19" borderId="21" applyNumberFormat="0" applyAlignment="0" applyProtection="0"/>
    <xf numFmtId="286" fontId="154" fillId="19" borderId="21" applyNumberFormat="0" applyAlignment="0" applyProtection="0"/>
    <xf numFmtId="3" fontId="155" fillId="0" borderId="27"/>
    <xf numFmtId="286" fontId="154" fillId="19" borderId="21" applyNumberFormat="0" applyAlignment="0" applyProtection="0"/>
    <xf numFmtId="286" fontId="154" fillId="19" borderId="21" applyNumberFormat="0" applyAlignment="0" applyProtection="0"/>
    <xf numFmtId="286" fontId="154" fillId="19" borderId="21" applyNumberFormat="0" applyAlignment="0" applyProtection="0"/>
    <xf numFmtId="3" fontId="155" fillId="0" borderId="27"/>
    <xf numFmtId="286" fontId="154" fillId="19" borderId="21" applyNumberFormat="0" applyAlignment="0" applyProtection="0"/>
    <xf numFmtId="286" fontId="154" fillId="19" borderId="21" applyNumberFormat="0" applyAlignment="0" applyProtection="0"/>
    <xf numFmtId="286" fontId="154" fillId="19" borderId="21" applyNumberFormat="0" applyAlignment="0" applyProtection="0"/>
    <xf numFmtId="286" fontId="154" fillId="19" borderId="21" applyNumberFormat="0" applyAlignment="0" applyProtection="0"/>
    <xf numFmtId="39" fontId="156" fillId="42" borderId="0"/>
    <xf numFmtId="286" fontId="55" fillId="62" borderId="0" applyNumberFormat="0" applyFont="0" applyBorder="0" applyAlignment="0" applyProtection="0"/>
    <xf numFmtId="3" fontId="157" fillId="63" borderId="7">
      <alignment horizontal="right" vertical="center"/>
      <protection locked="0"/>
    </xf>
    <xf numFmtId="10" fontId="158" fillId="0" borderId="0"/>
    <xf numFmtId="9" fontId="159" fillId="0" borderId="0" applyNumberFormat="0" applyFill="0" applyBorder="0" applyAlignment="0">
      <alignment vertical="top" wrapText="1"/>
      <protection locked="0"/>
    </xf>
    <xf numFmtId="15" fontId="160" fillId="0" borderId="0">
      <protection locked="0"/>
    </xf>
    <xf numFmtId="2" fontId="160" fillId="0" borderId="6">
      <protection locked="0"/>
    </xf>
    <xf numFmtId="3" fontId="1" fillId="64" borderId="7" applyFont="0">
      <alignment horizontal="right"/>
      <protection locked="0"/>
    </xf>
    <xf numFmtId="286" fontId="161" fillId="0" borderId="18">
      <alignment horizontal="right"/>
      <protection locked="0"/>
    </xf>
    <xf numFmtId="167" fontId="1" fillId="64" borderId="7" applyFont="0">
      <alignment horizontal="right"/>
      <protection locked="0"/>
    </xf>
    <xf numFmtId="286" fontId="161" fillId="0" borderId="0">
      <alignment horizontal="right"/>
      <protection locked="0"/>
    </xf>
    <xf numFmtId="10" fontId="1" fillId="64" borderId="7" applyFont="0">
      <alignment horizontal="right"/>
      <protection locked="0"/>
    </xf>
    <xf numFmtId="9" fontId="1" fillId="64" borderId="4" applyFont="0">
      <alignment horizontal="right"/>
      <protection locked="0"/>
    </xf>
    <xf numFmtId="286" fontId="162" fillId="65" borderId="0" applyNumberFormat="0"/>
    <xf numFmtId="286" fontId="1" fillId="64" borderId="7" applyFont="0">
      <alignment horizontal="center" wrapText="1"/>
      <protection locked="0"/>
    </xf>
    <xf numFmtId="286" fontId="161" fillId="0" borderId="2">
      <alignment horizontal="right"/>
      <protection locked="0"/>
    </xf>
    <xf numFmtId="286" fontId="160" fillId="0" borderId="0">
      <protection locked="0"/>
    </xf>
    <xf numFmtId="286" fontId="1" fillId="0" borderId="0" applyFill="0" applyBorder="0">
      <alignment horizontal="right"/>
      <protection locked="0"/>
    </xf>
    <xf numFmtId="244" fontId="1" fillId="0" borderId="0" applyFill="0" applyBorder="0">
      <alignment horizontal="right"/>
      <protection locked="0"/>
    </xf>
    <xf numFmtId="286" fontId="34" fillId="66" borderId="39">
      <alignment horizontal="left" vertical="center" wrapText="1"/>
    </xf>
    <xf numFmtId="286" fontId="163" fillId="0" borderId="7" applyFill="0" applyProtection="0"/>
    <xf numFmtId="197" fontId="164" fillId="42" borderId="0">
      <protection locked="0"/>
    </xf>
    <xf numFmtId="38" fontId="165" fillId="0" borderId="0"/>
    <xf numFmtId="38" fontId="166" fillId="0" borderId="0"/>
    <xf numFmtId="38" fontId="167" fillId="0" borderId="0"/>
    <xf numFmtId="38" fontId="168" fillId="0" borderId="0"/>
    <xf numFmtId="286" fontId="75" fillId="0" borderId="0"/>
    <xf numFmtId="286" fontId="75" fillId="0" borderId="0"/>
    <xf numFmtId="286" fontId="75" fillId="0" borderId="0"/>
    <xf numFmtId="286" fontId="169" fillId="5" borderId="0"/>
    <xf numFmtId="286" fontId="170" fillId="0" borderId="0">
      <alignment horizontal="center"/>
    </xf>
    <xf numFmtId="164" fontId="88" fillId="0" borderId="40"/>
    <xf numFmtId="286" fontId="102" fillId="0" borderId="0" applyNumberFormat="0" applyFont="0" applyFill="0" applyBorder="0" applyProtection="0">
      <alignment horizontal="left" vertical="center"/>
    </xf>
    <xf numFmtId="172" fontId="3" fillId="0" borderId="3"/>
    <xf numFmtId="286" fontId="1" fillId="0" borderId="0" applyFill="0" applyBorder="0" applyAlignment="0"/>
    <xf numFmtId="286" fontId="1" fillId="0" borderId="0" applyFill="0" applyBorder="0" applyAlignment="0"/>
    <xf numFmtId="286" fontId="1" fillId="0" borderId="0" applyFill="0" applyBorder="0" applyAlignment="0"/>
    <xf numFmtId="286" fontId="1" fillId="0" borderId="0" applyFill="0" applyBorder="0" applyAlignment="0"/>
    <xf numFmtId="286" fontId="1" fillId="0" borderId="0" applyFill="0" applyBorder="0" applyAlignment="0"/>
    <xf numFmtId="286" fontId="171" fillId="0" borderId="41" applyNumberFormat="0" applyFill="0" applyAlignment="0" applyProtection="0"/>
    <xf numFmtId="245" fontId="172" fillId="0" borderId="0"/>
    <xf numFmtId="3" fontId="173" fillId="0" borderId="0"/>
    <xf numFmtId="286" fontId="83" fillId="0" borderId="7" applyFill="0">
      <alignment horizontal="center" vertical="center"/>
    </xf>
    <xf numFmtId="286" fontId="40" fillId="0" borderId="7" applyFill="0">
      <alignment horizontal="center" vertical="center"/>
    </xf>
    <xf numFmtId="246" fontId="40" fillId="0" borderId="7" applyFill="0">
      <alignment horizontal="center" vertical="center"/>
    </xf>
    <xf numFmtId="286" fontId="93" fillId="67" borderId="0">
      <alignment horizontal="right" vertical="center"/>
    </xf>
    <xf numFmtId="247" fontId="1" fillId="0" borderId="0" applyFont="0" applyFill="0" applyBorder="0" applyAlignment="0" applyProtection="0"/>
    <xf numFmtId="248" fontId="26" fillId="0" borderId="0" applyFont="0" applyFill="0" applyBorder="0" applyAlignment="0" applyProtection="0"/>
    <xf numFmtId="248" fontId="26" fillId="0" borderId="0" applyFont="0" applyFill="0" applyBorder="0" applyAlignment="0" applyProtection="0"/>
    <xf numFmtId="248" fontId="26" fillId="0" borderId="0" applyFont="0" applyFill="0" applyBorder="0" applyAlignment="0" applyProtection="0"/>
    <xf numFmtId="247" fontId="1" fillId="0" borderId="0" applyFont="0" applyFill="0" applyBorder="0" applyAlignment="0" applyProtection="0"/>
    <xf numFmtId="248" fontId="26" fillId="0" borderId="0" applyFont="0" applyFill="0" applyBorder="0" applyAlignment="0" applyProtection="0"/>
    <xf numFmtId="248" fontId="26" fillId="0" borderId="0" applyFont="0" applyFill="0" applyBorder="0" applyAlignment="0" applyProtection="0"/>
    <xf numFmtId="247" fontId="1" fillId="0" borderId="0" applyFont="0" applyFill="0" applyBorder="0" applyAlignment="0" applyProtection="0"/>
    <xf numFmtId="248" fontId="26" fillId="0" borderId="0" applyFont="0" applyFill="0" applyBorder="0" applyAlignment="0" applyProtection="0"/>
    <xf numFmtId="248" fontId="26" fillId="0" borderId="0" applyFont="0" applyFill="0" applyBorder="0" applyAlignment="0" applyProtection="0"/>
    <xf numFmtId="247" fontId="1" fillId="0" borderId="0" applyFont="0" applyFill="0" applyBorder="0" applyAlignment="0" applyProtection="0"/>
    <xf numFmtId="247" fontId="1" fillId="0" borderId="0" applyFont="0" applyFill="0" applyBorder="0" applyAlignment="0" applyProtection="0"/>
    <xf numFmtId="247" fontId="1" fillId="0" borderId="0" applyFont="0" applyFill="0" applyBorder="0" applyAlignment="0" applyProtection="0"/>
    <xf numFmtId="247" fontId="1" fillId="0" borderId="0" applyFont="0" applyFill="0" applyBorder="0" applyAlignment="0" applyProtection="0"/>
    <xf numFmtId="247" fontId="1" fillId="0" borderId="0" applyFont="0" applyFill="0" applyBorder="0" applyAlignment="0" applyProtection="0"/>
    <xf numFmtId="247" fontId="1" fillId="0" borderId="0" applyFont="0" applyFill="0" applyBorder="0" applyAlignment="0" applyProtection="0"/>
    <xf numFmtId="248" fontId="26" fillId="0" borderId="0" applyFont="0" applyFill="0" applyBorder="0" applyAlignment="0" applyProtection="0"/>
    <xf numFmtId="247" fontId="1" fillId="0" borderId="0" applyFont="0" applyFill="0" applyBorder="0" applyAlignment="0" applyProtection="0"/>
    <xf numFmtId="249" fontId="1" fillId="0" borderId="0" applyFont="0" applyFill="0" applyBorder="0" applyAlignment="0" applyProtection="0"/>
    <xf numFmtId="37" fontId="174" fillId="0" borderId="0" applyNumberFormat="0" applyFill="0" applyBorder="0" applyProtection="0"/>
    <xf numFmtId="286" fontId="175" fillId="68" borderId="42">
      <protection locked="0"/>
    </xf>
    <xf numFmtId="286" fontId="176" fillId="0" borderId="0"/>
    <xf numFmtId="250" fontId="3" fillId="0" borderId="43"/>
    <xf numFmtId="286" fontId="177" fillId="0" borderId="44" applyFont="0" applyFill="0" applyBorder="0" applyProtection="0">
      <alignment horizontal="right"/>
    </xf>
    <xf numFmtId="251" fontId="1" fillId="0" borderId="0" applyFont="0" applyFill="0" applyBorder="0" applyAlignment="0" applyProtection="0"/>
    <xf numFmtId="252" fontId="1" fillId="0" borderId="0" applyFont="0" applyFill="0" applyBorder="0" applyAlignment="0" applyProtection="0"/>
    <xf numFmtId="221" fontId="101" fillId="0" borderId="0" applyFont="0" applyFill="0" applyBorder="0" applyAlignment="0" applyProtection="0"/>
    <xf numFmtId="172" fontId="101" fillId="0" borderId="0" applyFont="0" applyFill="0" applyBorder="0" applyAlignment="0" applyProtection="0"/>
    <xf numFmtId="286" fontId="111" fillId="0" borderId="0" applyFont="0" applyFill="0" applyBorder="0" applyAlignment="0" applyProtection="0"/>
    <xf numFmtId="286" fontId="111" fillId="0" borderId="0" applyFont="0" applyFill="0" applyBorder="0" applyAlignment="0" applyProtection="0"/>
    <xf numFmtId="286" fontId="74" fillId="0" borderId="0" applyFont="0" applyFill="0" applyBorder="0" applyAlignment="0" applyProtection="0"/>
    <xf numFmtId="253" fontId="74" fillId="0" borderId="0" applyFont="0" applyFill="0" applyBorder="0" applyAlignment="0" applyProtection="0"/>
    <xf numFmtId="254" fontId="134" fillId="0" borderId="0" applyFont="0" applyFill="0" applyBorder="0" applyAlignment="0" applyProtection="0"/>
    <xf numFmtId="200" fontId="1" fillId="0" borderId="0" applyFont="0" applyFill="0" applyBorder="0" applyAlignment="0" applyProtection="0"/>
    <xf numFmtId="17" fontId="34" fillId="0" borderId="0" applyFill="0" applyBorder="0" applyAlignment="0" applyProtection="0"/>
    <xf numFmtId="17" fontId="26" fillId="0" borderId="0" applyFont="0" applyFill="0" applyBorder="0" applyAlignment="0" applyProtection="0"/>
    <xf numFmtId="286" fontId="117" fillId="0" borderId="0" applyFill="0" applyBorder="0">
      <alignment horizontal="left" vertical="center"/>
    </xf>
    <xf numFmtId="286" fontId="40" fillId="69" borderId="0" applyNumberFormat="0" applyFont="0" applyBorder="0" applyAlignment="0" applyProtection="0"/>
    <xf numFmtId="10" fontId="55" fillId="70" borderId="45" applyBorder="0">
      <alignment horizontal="center"/>
      <protection locked="0"/>
    </xf>
    <xf numFmtId="211" fontId="101" fillId="0" borderId="0" applyFont="0" applyFill="0" applyBorder="0" applyAlignment="0" applyProtection="0"/>
    <xf numFmtId="250" fontId="101" fillId="0" borderId="0" applyFont="0" applyFill="0" applyBorder="0" applyAlignment="0" applyProtection="0"/>
    <xf numFmtId="286" fontId="111" fillId="0" borderId="0" applyFont="0" applyFill="0" applyBorder="0" applyAlignment="0" applyProtection="0"/>
    <xf numFmtId="286" fontId="111" fillId="0" borderId="0" applyFont="0" applyFill="0" applyBorder="0" applyAlignment="0" applyProtection="0"/>
    <xf numFmtId="286" fontId="178" fillId="0" borderId="0" applyNumberFormat="0">
      <alignment horizontal="right"/>
    </xf>
    <xf numFmtId="166" fontId="1" fillId="0" borderId="0" applyFont="0" applyFill="0" applyBorder="0" applyAlignment="0" applyProtection="0">
      <alignment horizontal="right"/>
    </xf>
    <xf numFmtId="49" fontId="179" fillId="39" borderId="0">
      <alignment horizontal="centerContinuous" vertical="center"/>
    </xf>
    <xf numFmtId="286" fontId="180" fillId="71" borderId="0" applyNumberFormat="0" applyBorder="0" applyAlignment="0" applyProtection="0"/>
    <xf numFmtId="286" fontId="169" fillId="5" borderId="0"/>
    <xf numFmtId="39" fontId="27" fillId="0" borderId="0" applyNumberFormat="0" applyFont="0" applyBorder="0" applyAlignment="0" applyProtection="0"/>
    <xf numFmtId="255" fontId="1" fillId="0" borderId="0"/>
    <xf numFmtId="286" fontId="25" fillId="0" borderId="0"/>
    <xf numFmtId="286" fontId="25" fillId="0" borderId="0"/>
    <xf numFmtId="286" fontId="25" fillId="0" borderId="0"/>
    <xf numFmtId="286" fontId="1" fillId="0" borderId="0"/>
    <xf numFmtId="256" fontId="1" fillId="0" borderId="0"/>
    <xf numFmtId="256" fontId="1" fillId="0" borderId="0"/>
    <xf numFmtId="286" fontId="1" fillId="0" borderId="0"/>
    <xf numFmtId="286" fontId="45" fillId="0" borderId="0"/>
    <xf numFmtId="286" fontId="45" fillId="0" borderId="0"/>
    <xf numFmtId="286" fontId="45" fillId="0" borderId="0"/>
    <xf numFmtId="286" fontId="8" fillId="0" borderId="0"/>
    <xf numFmtId="286" fontId="45" fillId="0" borderId="0"/>
    <xf numFmtId="286" fontId="153" fillId="0" borderId="0"/>
    <xf numFmtId="286" fontId="8" fillId="0" borderId="0"/>
    <xf numFmtId="286" fontId="45" fillId="0" borderId="0"/>
    <xf numFmtId="286" fontId="1" fillId="0" borderId="0"/>
    <xf numFmtId="286" fontId="8" fillId="0" borderId="0"/>
    <xf numFmtId="286" fontId="8"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45"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45"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45" fillId="0" borderId="0"/>
    <xf numFmtId="286" fontId="8" fillId="0" borderId="0"/>
    <xf numFmtId="286" fontId="45"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81" fillId="0" borderId="0"/>
    <xf numFmtId="286" fontId="1" fillId="0" borderId="0"/>
    <xf numFmtId="286" fontId="1" fillId="0" borderId="0"/>
    <xf numFmtId="286" fontId="8" fillId="0" borderId="0"/>
    <xf numFmtId="286" fontId="8" fillId="0" borderId="0"/>
    <xf numFmtId="286" fontId="1" fillId="0" borderId="0"/>
    <xf numFmtId="286" fontId="8" fillId="0" borderId="0"/>
    <xf numFmtId="286" fontId="1" fillId="0" borderId="0"/>
    <xf numFmtId="286" fontId="8" fillId="0" borderId="0"/>
    <xf numFmtId="286" fontId="8" fillId="0" borderId="0"/>
    <xf numFmtId="286" fontId="8" fillId="0" borderId="0"/>
    <xf numFmtId="286" fontId="8" fillId="0" borderId="0"/>
    <xf numFmtId="286" fontId="8" fillId="0" borderId="0"/>
    <xf numFmtId="286" fontId="8" fillId="0" borderId="0"/>
    <xf numFmtId="286" fontId="8" fillId="0" borderId="0"/>
    <xf numFmtId="286" fontId="8" fillId="0" borderId="0"/>
    <xf numFmtId="286" fontId="1" fillId="0" borderId="0"/>
    <xf numFmtId="286" fontId="8" fillId="0" borderId="0"/>
    <xf numFmtId="286" fontId="1" fillId="0" borderId="0"/>
    <xf numFmtId="286" fontId="45" fillId="0" borderId="0"/>
    <xf numFmtId="286" fontId="45" fillId="0" borderId="0"/>
    <xf numFmtId="286" fontId="45" fillId="0" borderId="0"/>
    <xf numFmtId="258" fontId="28" fillId="0" borderId="0" applyBorder="0">
      <alignment horizontal="center"/>
    </xf>
    <xf numFmtId="37" fontId="182" fillId="0" borderId="0">
      <protection locked="0"/>
    </xf>
    <xf numFmtId="2" fontId="55" fillId="0" borderId="0" applyBorder="0" applyProtection="0"/>
    <xf numFmtId="259" fontId="28" fillId="0" borderId="0" applyBorder="0">
      <alignment horizontal="center"/>
    </xf>
    <xf numFmtId="197" fontId="34" fillId="0" borderId="0"/>
    <xf numFmtId="286" fontId="92" fillId="0" borderId="0" applyFill="0" applyBorder="0">
      <protection locked="0"/>
    </xf>
    <xf numFmtId="259" fontId="28" fillId="0" borderId="0" applyBorder="0">
      <alignment horizontal="center"/>
    </xf>
    <xf numFmtId="286" fontId="183" fillId="0" borderId="0"/>
    <xf numFmtId="286" fontId="45" fillId="15" borderId="46" applyNumberFormat="0" applyFont="0" applyAlignment="0" applyProtection="0"/>
    <xf numFmtId="286" fontId="1" fillId="15" borderId="46" applyNumberFormat="0" applyFont="0" applyAlignment="0" applyProtection="0"/>
    <xf numFmtId="286" fontId="45" fillId="15" borderId="46" applyNumberFormat="0" applyFont="0" applyAlignment="0" applyProtection="0"/>
    <xf numFmtId="286" fontId="1" fillId="15" borderId="21" applyNumberFormat="0" applyFont="0" applyAlignment="0" applyProtection="0"/>
    <xf numFmtId="286" fontId="184" fillId="0" borderId="6"/>
    <xf numFmtId="286" fontId="1" fillId="71" borderId="47" applyNumberFormat="0" applyFont="0" applyAlignment="0" applyProtection="0"/>
    <xf numFmtId="260" fontId="185" fillId="0" borderId="0" applyFill="0" applyBorder="0" applyProtection="0"/>
    <xf numFmtId="261" fontId="1" fillId="0" borderId="0"/>
    <xf numFmtId="262" fontId="1" fillId="0" borderId="0"/>
    <xf numFmtId="39" fontId="26" fillId="0" borderId="0" applyFont="0" applyFill="0" applyBorder="0" applyAlignment="0" applyProtection="0"/>
    <xf numFmtId="263" fontId="26" fillId="0" borderId="0" applyFont="0" applyFill="0" applyBorder="0" applyAlignment="0" applyProtection="0"/>
    <xf numFmtId="286" fontId="102" fillId="0" borderId="0" applyNumberFormat="0"/>
    <xf numFmtId="286" fontId="186" fillId="27" borderId="48" applyNumberFormat="0" applyAlignment="0" applyProtection="0"/>
    <xf numFmtId="40" fontId="187" fillId="41" borderId="0">
      <alignment horizontal="right"/>
    </xf>
    <xf numFmtId="286" fontId="188" fillId="41" borderId="0">
      <alignment horizontal="right"/>
    </xf>
    <xf numFmtId="286" fontId="189" fillId="41" borderId="49"/>
    <xf numFmtId="286" fontId="189" fillId="0" borderId="0" applyBorder="0">
      <alignment horizontal="centerContinuous"/>
    </xf>
    <xf numFmtId="286" fontId="190" fillId="0" borderId="0" applyBorder="0">
      <alignment horizontal="centerContinuous"/>
    </xf>
    <xf numFmtId="197" fontId="1" fillId="0" borderId="0" applyFill="0" applyBorder="0" applyAlignment="0" applyProtection="0"/>
    <xf numFmtId="264" fontId="1" fillId="0" borderId="0"/>
    <xf numFmtId="200" fontId="1" fillId="0" borderId="0"/>
    <xf numFmtId="286" fontId="1" fillId="0" borderId="0"/>
    <xf numFmtId="201" fontId="1" fillId="0" borderId="0"/>
    <xf numFmtId="201" fontId="92" fillId="42" borderId="0"/>
    <xf numFmtId="197" fontId="1" fillId="0" borderId="0" applyFill="0" applyBorder="0" applyAlignment="0" applyProtection="0"/>
    <xf numFmtId="198" fontId="1" fillId="0" borderId="0"/>
    <xf numFmtId="198"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198" fontId="1" fillId="0" borderId="0"/>
    <xf numFmtId="198"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286" fontId="1" fillId="0" borderId="0"/>
    <xf numFmtId="286"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286" fontId="1" fillId="0" borderId="0"/>
    <xf numFmtId="286"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286" fontId="1" fillId="0" borderId="0"/>
    <xf numFmtId="286"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286" fontId="1" fillId="0" borderId="0"/>
    <xf numFmtId="286"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198" fontId="1" fillId="0" borderId="0"/>
    <xf numFmtId="198" fontId="1" fillId="0" borderId="0" applyBorder="0" applyAlignment="0" applyProtection="0"/>
    <xf numFmtId="286" fontId="191" fillId="0" borderId="0" applyNumberFormat="0" applyFill="0" applyBorder="0" applyAlignment="0" applyProtection="0"/>
    <xf numFmtId="286" fontId="192" fillId="0" borderId="0" applyNumberFormat="0" applyFill="0" applyBorder="0">
      <alignment horizontal="left"/>
    </xf>
    <xf numFmtId="1" fontId="193" fillId="0" borderId="0" applyProtection="0">
      <alignment horizontal="right" vertical="center"/>
    </xf>
    <xf numFmtId="203" fontId="26" fillId="37" borderId="0" applyNumberFormat="0" applyFont="0" applyBorder="0" applyAlignment="0" applyProtection="0"/>
    <xf numFmtId="167" fontId="1" fillId="0" borderId="0" applyFill="0"/>
    <xf numFmtId="49" fontId="194" fillId="0" borderId="2" applyFill="0" applyProtection="0">
      <alignment vertical="center"/>
    </xf>
    <xf numFmtId="195" fontId="1" fillId="0" borderId="0"/>
    <xf numFmtId="9" fontId="1" fillId="0" borderId="0" applyFill="0" applyBorder="0" applyProtection="0">
      <alignment horizontal="right"/>
    </xf>
    <xf numFmtId="10" fontId="1" fillId="0" borderId="0" applyFill="0" applyBorder="0" applyProtection="0">
      <alignment horizontal="right"/>
    </xf>
    <xf numFmtId="286" fontId="1" fillId="0" borderId="0" applyFont="0" applyFill="0" applyBorder="0" applyAlignment="0" applyProtection="0"/>
    <xf numFmtId="265"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266" fontId="1" fillId="0" borderId="0" applyFill="0" applyBorder="0">
      <protection locked="0"/>
    </xf>
    <xf numFmtId="9" fontId="1" fillId="0" borderId="0" applyFont="0" applyFill="0" applyBorder="0" applyAlignment="0" applyProtection="0"/>
    <xf numFmtId="9" fontId="4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6" fontId="29" fillId="0" borderId="0" applyFont="0" applyFill="0" applyBorder="0" applyAlignment="0" applyProtection="0"/>
    <xf numFmtId="10" fontId="40" fillId="0" borderId="0" applyFont="0" applyFill="0" applyBorder="0" applyAlignment="0" applyProtection="0"/>
    <xf numFmtId="267" fontId="1" fillId="0" borderId="0" applyFill="0" applyBorder="0">
      <alignment horizontal="right"/>
      <protection locked="0"/>
    </xf>
    <xf numFmtId="286" fontId="1" fillId="0" borderId="0" applyFont="0" applyFill="0" applyBorder="0" applyAlignment="0" applyProtection="0"/>
    <xf numFmtId="9" fontId="195" fillId="0" borderId="0" applyFont="0" applyFill="0" applyBorder="0" applyAlignment="0" applyProtection="0"/>
    <xf numFmtId="268" fontId="1" fillId="0" borderId="0"/>
    <xf numFmtId="286" fontId="145" fillId="72" borderId="7"/>
    <xf numFmtId="286" fontId="83" fillId="0" borderId="0" applyFill="0" applyBorder="0">
      <alignment vertical="center"/>
    </xf>
    <xf numFmtId="286" fontId="1" fillId="0" borderId="0">
      <protection locked="0"/>
    </xf>
    <xf numFmtId="286" fontId="196" fillId="0" borderId="0">
      <protection locked="0"/>
    </xf>
    <xf numFmtId="286" fontId="1" fillId="0" borderId="0">
      <protection locked="0"/>
    </xf>
    <xf numFmtId="286" fontId="34" fillId="0" borderId="0">
      <protection locked="0"/>
    </xf>
    <xf numFmtId="269" fontId="111" fillId="0" borderId="0"/>
    <xf numFmtId="286" fontId="1" fillId="0" borderId="0"/>
    <xf numFmtId="286" fontId="1" fillId="0" borderId="0" applyFill="0" applyBorder="0" applyAlignment="0"/>
    <xf numFmtId="286" fontId="1" fillId="0" borderId="0" applyFill="0" applyBorder="0" applyAlignment="0"/>
    <xf numFmtId="286" fontId="1" fillId="0" borderId="0" applyFill="0" applyBorder="0" applyAlignment="0"/>
    <xf numFmtId="286" fontId="1" fillId="0" borderId="0" applyFill="0" applyBorder="0" applyAlignment="0"/>
    <xf numFmtId="286" fontId="1" fillId="0" borderId="0" applyFill="0" applyBorder="0" applyAlignment="0"/>
    <xf numFmtId="286" fontId="197" fillId="0" borderId="0"/>
    <xf numFmtId="286" fontId="55" fillId="0" borderId="0" applyNumberFormat="0" applyFont="0" applyFill="0" applyBorder="0" applyAlignment="0" applyProtection="0">
      <alignment horizontal="left"/>
    </xf>
    <xf numFmtId="15" fontId="55" fillId="0" borderId="0" applyFont="0" applyFill="0" applyBorder="0" applyAlignment="0" applyProtection="0"/>
    <xf numFmtId="4" fontId="55" fillId="0" borderId="0" applyFont="0" applyFill="0" applyBorder="0" applyAlignment="0" applyProtection="0"/>
    <xf numFmtId="286" fontId="70" fillId="0" borderId="18">
      <alignment horizontal="center"/>
    </xf>
    <xf numFmtId="3" fontId="55" fillId="0" borderId="0" applyFont="0" applyFill="0" applyBorder="0" applyAlignment="0" applyProtection="0"/>
    <xf numFmtId="286" fontId="55" fillId="49" borderId="0" applyNumberFormat="0" applyFont="0" applyBorder="0" applyAlignment="0" applyProtection="0"/>
    <xf numFmtId="286" fontId="94" fillId="5" borderId="0"/>
    <xf numFmtId="166" fontId="1" fillId="0" borderId="0">
      <alignment horizontal="right"/>
      <protection locked="0"/>
    </xf>
    <xf numFmtId="286" fontId="94" fillId="47" borderId="0"/>
    <xf numFmtId="270" fontId="40" fillId="10" borderId="7"/>
    <xf numFmtId="286" fontId="198" fillId="52" borderId="46">
      <alignment vertical="center"/>
    </xf>
    <xf numFmtId="1" fontId="192" fillId="0" borderId="0">
      <alignment horizontal="right" vertical="center"/>
    </xf>
    <xf numFmtId="167" fontId="55" fillId="35" borderId="5" applyNumberFormat="0" applyFont="0" applyBorder="0" applyAlignment="0" applyProtection="0">
      <alignment horizontal="center"/>
    </xf>
    <xf numFmtId="286" fontId="199" fillId="0" borderId="0" applyNumberFormat="0" applyFill="0" applyBorder="0" applyAlignment="0" applyProtection="0">
      <alignment horizontal="left"/>
    </xf>
    <xf numFmtId="271" fontId="1" fillId="0" borderId="0" applyNumberFormat="0" applyFill="0" applyBorder="0" applyAlignment="0" applyProtection="0">
      <alignment horizontal="left"/>
    </xf>
    <xf numFmtId="271" fontId="1" fillId="0" borderId="0" applyNumberFormat="0" applyFill="0" applyBorder="0" applyAlignment="0" applyProtection="0">
      <alignment horizontal="left"/>
    </xf>
    <xf numFmtId="271" fontId="1" fillId="0" borderId="0" applyNumberFormat="0" applyFill="0" applyBorder="0" applyAlignment="0" applyProtection="0">
      <alignment horizontal="left"/>
    </xf>
    <xf numFmtId="286" fontId="200" fillId="0" borderId="0" applyNumberFormat="0" applyFill="0" applyBorder="0" applyProtection="0">
      <alignment horizontal="right" vertical="center"/>
    </xf>
    <xf numFmtId="204" fontId="40" fillId="0" borderId="0" applyFill="0" applyBorder="0">
      <alignment horizontal="right" vertical="center"/>
    </xf>
    <xf numFmtId="209" fontId="40" fillId="0" borderId="0" applyFill="0" applyBorder="0">
      <alignment horizontal="right" vertical="center"/>
    </xf>
    <xf numFmtId="205" fontId="40" fillId="0" borderId="0" applyFill="0" applyBorder="0">
      <alignment horizontal="right" vertical="center"/>
    </xf>
    <xf numFmtId="206" fontId="40" fillId="0" borderId="0" applyFill="0" applyBorder="0">
      <alignment horizontal="right" vertical="center"/>
    </xf>
    <xf numFmtId="207" fontId="40" fillId="0" borderId="0" applyFill="0" applyBorder="0">
      <alignment horizontal="right" vertical="center"/>
    </xf>
    <xf numFmtId="208" fontId="40" fillId="0" borderId="0" applyFill="0" applyBorder="0">
      <alignment horizontal="right" vertical="center"/>
    </xf>
    <xf numFmtId="286" fontId="94" fillId="47" borderId="0"/>
    <xf numFmtId="4" fontId="101" fillId="51" borderId="48" applyNumberFormat="0" applyProtection="0">
      <alignment vertical="center"/>
    </xf>
    <xf numFmtId="4" fontId="144" fillId="71" borderId="16" applyNumberFormat="0" applyProtection="0">
      <alignment vertical="center"/>
    </xf>
    <xf numFmtId="4" fontId="201" fillId="51" borderId="48" applyNumberFormat="0" applyProtection="0">
      <alignment vertical="center"/>
    </xf>
    <xf numFmtId="4" fontId="202" fillId="51" borderId="16" applyNumberFormat="0" applyProtection="0">
      <alignment vertical="center"/>
    </xf>
    <xf numFmtId="4" fontId="101" fillId="51" borderId="48" applyNumberFormat="0" applyProtection="0">
      <alignment horizontal="left" vertical="center" indent="1"/>
    </xf>
    <xf numFmtId="4" fontId="144" fillId="51" borderId="16" applyNumberFormat="0" applyProtection="0">
      <alignment horizontal="left" vertical="center" indent="1"/>
    </xf>
    <xf numFmtId="4" fontId="101" fillId="51" borderId="48" applyNumberFormat="0" applyProtection="0">
      <alignment horizontal="left" vertical="center" indent="1"/>
    </xf>
    <xf numFmtId="286" fontId="144" fillId="51" borderId="16" applyNumberFormat="0" applyProtection="0">
      <alignment horizontal="left" vertical="top" indent="1"/>
    </xf>
    <xf numFmtId="286" fontId="1" fillId="72" borderId="48" applyNumberFormat="0" applyProtection="0">
      <alignment horizontal="left" vertical="center" indent="1"/>
    </xf>
    <xf numFmtId="286" fontId="1" fillId="72" borderId="48" applyNumberFormat="0" applyProtection="0">
      <alignment horizontal="left" vertical="center" indent="1"/>
    </xf>
    <xf numFmtId="286" fontId="1" fillId="72" borderId="48" applyNumberFormat="0" applyProtection="0">
      <alignment horizontal="left" vertical="center" indent="1"/>
    </xf>
    <xf numFmtId="286" fontId="1" fillId="72" borderId="48" applyNumberFormat="0" applyProtection="0">
      <alignment horizontal="left" vertical="center" indent="1"/>
    </xf>
    <xf numFmtId="286" fontId="1" fillId="72" borderId="48" applyNumberFormat="0" applyProtection="0">
      <alignment horizontal="left" vertical="center" indent="1"/>
    </xf>
    <xf numFmtId="286" fontId="1" fillId="72" borderId="48" applyNumberFormat="0" applyProtection="0">
      <alignment horizontal="left" vertical="center" indent="1"/>
    </xf>
    <xf numFmtId="4" fontId="77" fillId="0" borderId="0" applyNumberFormat="0" applyProtection="0">
      <alignment horizontal="left" vertical="center" indent="1"/>
    </xf>
    <xf numFmtId="4" fontId="101" fillId="55" borderId="48" applyNumberFormat="0" applyProtection="0">
      <alignment horizontal="right" vertical="center"/>
    </xf>
    <xf numFmtId="4" fontId="101" fillId="12" borderId="16" applyNumberFormat="0" applyProtection="0">
      <alignment horizontal="right" vertical="center"/>
    </xf>
    <xf numFmtId="4" fontId="101" fillId="12" borderId="16" applyNumberFormat="0" applyProtection="0">
      <alignment horizontal="right" vertical="center"/>
    </xf>
    <xf numFmtId="4" fontId="101" fillId="73" borderId="48" applyNumberFormat="0" applyProtection="0">
      <alignment horizontal="right" vertical="center"/>
    </xf>
    <xf numFmtId="4" fontId="101" fillId="13" borderId="16" applyNumberFormat="0" applyProtection="0">
      <alignment horizontal="right" vertical="center"/>
    </xf>
    <xf numFmtId="4" fontId="101" fillId="13" borderId="16" applyNumberFormat="0" applyProtection="0">
      <alignment horizontal="right" vertical="center"/>
    </xf>
    <xf numFmtId="4" fontId="101" fillId="74" borderId="48" applyNumberFormat="0" applyProtection="0">
      <alignment horizontal="right" vertical="center"/>
    </xf>
    <xf numFmtId="4" fontId="101" fillId="35" borderId="16" applyNumberFormat="0" applyProtection="0">
      <alignment horizontal="right" vertical="center"/>
    </xf>
    <xf numFmtId="4" fontId="101" fillId="35" borderId="16" applyNumberFormat="0" applyProtection="0">
      <alignment horizontal="right" vertical="center"/>
    </xf>
    <xf numFmtId="4" fontId="101" fillId="75" borderId="48" applyNumberFormat="0" applyProtection="0">
      <alignment horizontal="right" vertical="center"/>
    </xf>
    <xf numFmtId="4" fontId="101" fillId="28" borderId="16" applyNumberFormat="0" applyProtection="0">
      <alignment horizontal="right" vertical="center"/>
    </xf>
    <xf numFmtId="4" fontId="101" fillId="28" borderId="16" applyNumberFormat="0" applyProtection="0">
      <alignment horizontal="right" vertical="center"/>
    </xf>
    <xf numFmtId="4" fontId="101" fillId="76" borderId="48" applyNumberFormat="0" applyProtection="0">
      <alignment horizontal="right" vertical="center"/>
    </xf>
    <xf numFmtId="4" fontId="101" fillId="31" borderId="16" applyNumberFormat="0" applyProtection="0">
      <alignment horizontal="right" vertical="center"/>
    </xf>
    <xf numFmtId="4" fontId="101" fillId="31" borderId="16" applyNumberFormat="0" applyProtection="0">
      <alignment horizontal="right" vertical="center"/>
    </xf>
    <xf numFmtId="4" fontId="101" fillId="77" borderId="48" applyNumberFormat="0" applyProtection="0">
      <alignment horizontal="right" vertical="center"/>
    </xf>
    <xf numFmtId="4" fontId="101" fillId="36" borderId="16" applyNumberFormat="0" applyProtection="0">
      <alignment horizontal="right" vertical="center"/>
    </xf>
    <xf numFmtId="4" fontId="101" fillId="36" borderId="16" applyNumberFormat="0" applyProtection="0">
      <alignment horizontal="right" vertical="center"/>
    </xf>
    <xf numFmtId="4" fontId="101" fillId="78" borderId="48" applyNumberFormat="0" applyProtection="0">
      <alignment horizontal="right" vertical="center"/>
    </xf>
    <xf numFmtId="4" fontId="101" fillId="26" borderId="16" applyNumberFormat="0" applyProtection="0">
      <alignment horizontal="right" vertical="center"/>
    </xf>
    <xf numFmtId="4" fontId="101" fillId="26" borderId="16" applyNumberFormat="0" applyProtection="0">
      <alignment horizontal="right" vertical="center"/>
    </xf>
    <xf numFmtId="4" fontId="101" fillId="79" borderId="48" applyNumberFormat="0" applyProtection="0">
      <alignment horizontal="right" vertical="center"/>
    </xf>
    <xf numFmtId="4" fontId="101" fillId="60" borderId="16" applyNumberFormat="0" applyProtection="0">
      <alignment horizontal="right" vertical="center"/>
    </xf>
    <xf numFmtId="4" fontId="101" fillId="60" borderId="16" applyNumberFormat="0" applyProtection="0">
      <alignment horizontal="right" vertical="center"/>
    </xf>
    <xf numFmtId="4" fontId="101" fillId="80" borderId="48" applyNumberFormat="0" applyProtection="0">
      <alignment horizontal="right" vertical="center"/>
    </xf>
    <xf numFmtId="4" fontId="101" fillId="25" borderId="16" applyNumberFormat="0" applyProtection="0">
      <alignment horizontal="right" vertical="center"/>
    </xf>
    <xf numFmtId="4" fontId="101" fillId="25" borderId="16" applyNumberFormat="0" applyProtection="0">
      <alignment horizontal="right" vertical="center"/>
    </xf>
    <xf numFmtId="4" fontId="144" fillId="81" borderId="48" applyNumberFormat="0" applyProtection="0">
      <alignment horizontal="left" vertical="center" indent="1"/>
    </xf>
    <xf numFmtId="4" fontId="144" fillId="82" borderId="50" applyNumberFormat="0" applyProtection="0">
      <alignment horizontal="left" vertical="center" indent="1"/>
    </xf>
    <xf numFmtId="4" fontId="101" fillId="83" borderId="51" applyNumberFormat="0" applyProtection="0">
      <alignment horizontal="left" vertical="center" indent="1"/>
    </xf>
    <xf numFmtId="4" fontId="101" fillId="69" borderId="0" applyNumberFormat="0" applyProtection="0">
      <alignment horizontal="left" vertical="center" indent="1"/>
    </xf>
    <xf numFmtId="4" fontId="101" fillId="69" borderId="0" applyNumberFormat="0" applyProtection="0">
      <alignment horizontal="left" vertical="center" indent="1"/>
    </xf>
    <xf numFmtId="4" fontId="203" fillId="7" borderId="0" applyNumberFormat="0" applyProtection="0">
      <alignment horizontal="left" vertical="center" indent="1"/>
    </xf>
    <xf numFmtId="4" fontId="203" fillId="7" borderId="0" applyNumberFormat="0" applyProtection="0">
      <alignment horizontal="left" vertical="center" indent="1"/>
    </xf>
    <xf numFmtId="4" fontId="203" fillId="7" borderId="0" applyNumberFormat="0" applyProtection="0">
      <alignment horizontal="left" vertical="center" indent="1"/>
    </xf>
    <xf numFmtId="286" fontId="1" fillId="72" borderId="48" applyNumberFormat="0" applyProtection="0">
      <alignment horizontal="left" vertical="center" indent="1"/>
    </xf>
    <xf numFmtId="286" fontId="1" fillId="72" borderId="48" applyNumberFormat="0" applyProtection="0">
      <alignment horizontal="left" vertical="center" indent="1"/>
    </xf>
    <xf numFmtId="4" fontId="101" fillId="59" borderId="16" applyNumberFormat="0" applyProtection="0">
      <alignment horizontal="right" vertical="center"/>
    </xf>
    <xf numFmtId="4" fontId="101" fillId="59" borderId="16" applyNumberFormat="0" applyProtection="0">
      <alignment horizontal="right" vertical="center"/>
    </xf>
    <xf numFmtId="4" fontId="101" fillId="83" borderId="48" applyNumberFormat="0" applyProtection="0">
      <alignment horizontal="left" vertical="center" indent="1"/>
    </xf>
    <xf numFmtId="4" fontId="56" fillId="0" borderId="0" applyNumberFormat="0" applyProtection="0">
      <alignment horizontal="left" vertical="center" indent="1"/>
    </xf>
    <xf numFmtId="4" fontId="56" fillId="0" borderId="0" applyNumberFormat="0" applyProtection="0">
      <alignment horizontal="left" vertical="center" indent="1"/>
    </xf>
    <xf numFmtId="4" fontId="101" fillId="83" borderId="48" applyNumberFormat="0" applyProtection="0">
      <alignment horizontal="left" vertical="center" indent="1"/>
    </xf>
    <xf numFmtId="4" fontId="101" fillId="84" borderId="48" applyNumberFormat="0" applyProtection="0">
      <alignment horizontal="left" vertical="center" indent="1"/>
    </xf>
    <xf numFmtId="4" fontId="77" fillId="0" borderId="0" applyNumberFormat="0" applyProtection="0">
      <alignment horizontal="left" vertical="center" indent="1"/>
    </xf>
    <xf numFmtId="4" fontId="77" fillId="0" borderId="0" applyNumberFormat="0" applyProtection="0">
      <alignment horizontal="left" vertical="center" indent="1"/>
    </xf>
    <xf numFmtId="4" fontId="101" fillId="84" borderId="48" applyNumberFormat="0" applyProtection="0">
      <alignment horizontal="left" vertical="center" indent="1"/>
    </xf>
    <xf numFmtId="286" fontId="1" fillId="84" borderId="48" applyNumberFormat="0" applyProtection="0">
      <alignment horizontal="left" vertical="center" indent="1"/>
    </xf>
    <xf numFmtId="286" fontId="1" fillId="7" borderId="16" applyNumberFormat="0" applyProtection="0">
      <alignment horizontal="left" vertical="center" indent="1"/>
    </xf>
    <xf numFmtId="286" fontId="1" fillId="84" borderId="48" applyNumberFormat="0" applyProtection="0">
      <alignment horizontal="left" vertical="center" indent="1"/>
    </xf>
    <xf numFmtId="286" fontId="1" fillId="84" borderId="48" applyNumberFormat="0" applyProtection="0">
      <alignment horizontal="left" vertical="center" indent="1"/>
    </xf>
    <xf numFmtId="286" fontId="1" fillId="84" borderId="48" applyNumberFormat="0" applyProtection="0">
      <alignment horizontal="left" vertical="center" indent="1"/>
    </xf>
    <xf numFmtId="286" fontId="1" fillId="7" borderId="16" applyNumberFormat="0" applyProtection="0">
      <alignment horizontal="left" vertical="center" indent="1"/>
    </xf>
    <xf numFmtId="286" fontId="1" fillId="84" borderId="48" applyNumberFormat="0" applyProtection="0">
      <alignment horizontal="left" vertical="center" indent="1"/>
    </xf>
    <xf numFmtId="286" fontId="1" fillId="84" borderId="48" applyNumberFormat="0" applyProtection="0">
      <alignment horizontal="left" vertical="center" indent="1"/>
    </xf>
    <xf numFmtId="286" fontId="1" fillId="7" borderId="16" applyNumberFormat="0" applyProtection="0">
      <alignment horizontal="left" vertical="top" indent="1"/>
    </xf>
    <xf numFmtId="286" fontId="1" fillId="84" borderId="48" applyNumberFormat="0" applyProtection="0">
      <alignment horizontal="left" vertical="center" indent="1"/>
    </xf>
    <xf numFmtId="286" fontId="1" fillId="84" borderId="48" applyNumberFormat="0" applyProtection="0">
      <alignment horizontal="left" vertical="center" indent="1"/>
    </xf>
    <xf numFmtId="286" fontId="1" fillId="84" borderId="48" applyNumberFormat="0" applyProtection="0">
      <alignment horizontal="left" vertical="center" indent="1"/>
    </xf>
    <xf numFmtId="286" fontId="1" fillId="7" borderId="16" applyNumberFormat="0" applyProtection="0">
      <alignment horizontal="left" vertical="top" indent="1"/>
    </xf>
    <xf numFmtId="286" fontId="1" fillId="7" borderId="16" applyNumberFormat="0" applyProtection="0">
      <alignment horizontal="left" vertical="top" indent="1"/>
    </xf>
    <xf numFmtId="286" fontId="1" fillId="6" borderId="48" applyNumberFormat="0" applyProtection="0">
      <alignment horizontal="left" vertical="center" indent="1"/>
    </xf>
    <xf numFmtId="286" fontId="40" fillId="85" borderId="16" applyNumberFormat="0" applyProtection="0">
      <alignment horizontal="left" vertical="center" indent="1"/>
    </xf>
    <xf numFmtId="286" fontId="1" fillId="6" borderId="48" applyNumberFormat="0" applyProtection="0">
      <alignment horizontal="left" vertical="center" indent="1"/>
    </xf>
    <xf numFmtId="286" fontId="1" fillId="6" borderId="48" applyNumberFormat="0" applyProtection="0">
      <alignment horizontal="left" vertical="center" indent="1"/>
    </xf>
    <xf numFmtId="286" fontId="1" fillId="6" borderId="48" applyNumberFormat="0" applyProtection="0">
      <alignment horizontal="left" vertical="center" indent="1"/>
    </xf>
    <xf numFmtId="286" fontId="1" fillId="6" borderId="48" applyNumberFormat="0" applyProtection="0">
      <alignment horizontal="left" vertical="center" indent="1"/>
    </xf>
    <xf numFmtId="286" fontId="40" fillId="85" borderId="16" applyNumberFormat="0" applyProtection="0">
      <alignment horizontal="left" vertical="center" indent="1"/>
    </xf>
    <xf numFmtId="286" fontId="1" fillId="6" borderId="48" applyNumberFormat="0" applyProtection="0">
      <alignment horizontal="left" vertical="center" indent="1"/>
    </xf>
    <xf numFmtId="286" fontId="1" fillId="85" borderId="16" applyNumberFormat="0" applyProtection="0">
      <alignment horizontal="left" vertical="top" indent="1"/>
    </xf>
    <xf numFmtId="286" fontId="1" fillId="6" borderId="48" applyNumberFormat="0" applyProtection="0">
      <alignment horizontal="left" vertical="center" indent="1"/>
    </xf>
    <xf numFmtId="286" fontId="1" fillId="6" borderId="48" applyNumberFormat="0" applyProtection="0">
      <alignment horizontal="left" vertical="center" indent="1"/>
    </xf>
    <xf numFmtId="286" fontId="1" fillId="6" borderId="48" applyNumberFormat="0" applyProtection="0">
      <alignment horizontal="left" vertical="center" indent="1"/>
    </xf>
    <xf numFmtId="286" fontId="1" fillId="85" borderId="16" applyNumberFormat="0" applyProtection="0">
      <alignment horizontal="left" vertical="top" indent="1"/>
    </xf>
    <xf numFmtId="286" fontId="1" fillId="85" borderId="16" applyNumberFormat="0" applyProtection="0">
      <alignment horizontal="left" vertical="top" indent="1"/>
    </xf>
    <xf numFmtId="286" fontId="1" fillId="5" borderId="48" applyNumberFormat="0" applyProtection="0">
      <alignment horizontal="left" vertical="center" indent="1"/>
    </xf>
    <xf numFmtId="286" fontId="1" fillId="86" borderId="16" applyNumberFormat="0" applyProtection="0">
      <alignment horizontal="left" vertical="center" indent="1"/>
    </xf>
    <xf numFmtId="286" fontId="1" fillId="5" borderId="48" applyNumberFormat="0" applyProtection="0">
      <alignment horizontal="left" vertical="center" indent="1"/>
    </xf>
    <xf numFmtId="286" fontId="1" fillId="5" borderId="48" applyNumberFormat="0" applyProtection="0">
      <alignment horizontal="left" vertical="center" indent="1"/>
    </xf>
    <xf numFmtId="286" fontId="1" fillId="5" borderId="48" applyNumberFormat="0" applyProtection="0">
      <alignment horizontal="left" vertical="center" indent="1"/>
    </xf>
    <xf numFmtId="286" fontId="1" fillId="5" borderId="48" applyNumberFormat="0" applyProtection="0">
      <alignment horizontal="left" vertical="center" indent="1"/>
    </xf>
    <xf numFmtId="286" fontId="1" fillId="86" borderId="16" applyNumberFormat="0" applyProtection="0">
      <alignment horizontal="left" vertical="center" indent="1"/>
    </xf>
    <xf numFmtId="286" fontId="1" fillId="5" borderId="48" applyNumberFormat="0" applyProtection="0">
      <alignment horizontal="left" vertical="center" indent="1"/>
    </xf>
    <xf numFmtId="286" fontId="1" fillId="86" borderId="16" applyNumberFormat="0" applyProtection="0">
      <alignment horizontal="left" vertical="top" indent="1"/>
    </xf>
    <xf numFmtId="286" fontId="1" fillId="5" borderId="48" applyNumberFormat="0" applyProtection="0">
      <alignment horizontal="left" vertical="center" indent="1"/>
    </xf>
    <xf numFmtId="286" fontId="1" fillId="5" borderId="48" applyNumberFormat="0" applyProtection="0">
      <alignment horizontal="left" vertical="center" indent="1"/>
    </xf>
    <xf numFmtId="286" fontId="1" fillId="5" borderId="48" applyNumberFormat="0" applyProtection="0">
      <alignment horizontal="left" vertical="center" indent="1"/>
    </xf>
    <xf numFmtId="286" fontId="1" fillId="5" borderId="48" applyNumberFormat="0" applyProtection="0">
      <alignment horizontal="left" vertical="center" indent="1"/>
    </xf>
    <xf numFmtId="286" fontId="1" fillId="86" borderId="16" applyNumberFormat="0" applyProtection="0">
      <alignment horizontal="left" vertical="top" indent="1"/>
    </xf>
    <xf numFmtId="286" fontId="1" fillId="72" borderId="48" applyNumberFormat="0" applyProtection="0">
      <alignment horizontal="left" vertical="center" indent="1"/>
    </xf>
    <xf numFmtId="286" fontId="1" fillId="46" borderId="16" applyNumberFormat="0" applyProtection="0">
      <alignment horizontal="left" vertical="center" indent="1"/>
    </xf>
    <xf numFmtId="286" fontId="1" fillId="72" borderId="48" applyNumberFormat="0" applyProtection="0">
      <alignment horizontal="left" vertical="center" indent="1"/>
    </xf>
    <xf numFmtId="286" fontId="1" fillId="72" borderId="48" applyNumberFormat="0" applyProtection="0">
      <alignment horizontal="left" vertical="center" indent="1"/>
    </xf>
    <xf numFmtId="286" fontId="1" fillId="72" borderId="48" applyNumberFormat="0" applyProtection="0">
      <alignment horizontal="left" vertical="center" indent="1"/>
    </xf>
    <xf numFmtId="286" fontId="1" fillId="72" borderId="48" applyNumberFormat="0" applyProtection="0">
      <alignment horizontal="left" vertical="center" indent="1"/>
    </xf>
    <xf numFmtId="286" fontId="1" fillId="46" borderId="16" applyNumberFormat="0" applyProtection="0">
      <alignment horizontal="left" vertical="center" indent="1"/>
    </xf>
    <xf numFmtId="286" fontId="1" fillId="72" borderId="48" applyNumberFormat="0" applyProtection="0">
      <alignment horizontal="left" vertical="center" indent="1"/>
    </xf>
    <xf numFmtId="286" fontId="1" fillId="46" borderId="16" applyNumberFormat="0" applyProtection="0">
      <alignment horizontal="left" vertical="top" indent="1"/>
    </xf>
    <xf numFmtId="286" fontId="1" fillId="46" borderId="16" applyNumberFormat="0" applyProtection="0">
      <alignment horizontal="left" vertical="top" indent="1"/>
    </xf>
    <xf numFmtId="286" fontId="1" fillId="46" borderId="16" applyNumberFormat="0" applyProtection="0">
      <alignment horizontal="left" vertical="top" indent="1"/>
    </xf>
    <xf numFmtId="4" fontId="101" fillId="9" borderId="48" applyNumberFormat="0" applyProtection="0">
      <alignment vertical="center"/>
    </xf>
    <xf numFmtId="4" fontId="101" fillId="9" borderId="16" applyNumberFormat="0" applyProtection="0">
      <alignment vertical="center"/>
    </xf>
    <xf numFmtId="4" fontId="101" fillId="9" borderId="16" applyNumberFormat="0" applyProtection="0">
      <alignment vertical="center"/>
    </xf>
    <xf numFmtId="4" fontId="201" fillId="9" borderId="48" applyNumberFormat="0" applyProtection="0">
      <alignment vertical="center"/>
    </xf>
    <xf numFmtId="4" fontId="201" fillId="9" borderId="16" applyNumberFormat="0" applyProtection="0">
      <alignment vertical="center"/>
    </xf>
    <xf numFmtId="4" fontId="101" fillId="9" borderId="48" applyNumberFormat="0" applyProtection="0">
      <alignment horizontal="left" vertical="center" indent="1"/>
    </xf>
    <xf numFmtId="4" fontId="101" fillId="9" borderId="16" applyNumberFormat="0" applyProtection="0">
      <alignment horizontal="left" vertical="center" indent="1"/>
    </xf>
    <xf numFmtId="4" fontId="101" fillId="9" borderId="16" applyNumberFormat="0" applyProtection="0">
      <alignment horizontal="left" vertical="center" indent="1"/>
    </xf>
    <xf numFmtId="4" fontId="101" fillId="9" borderId="48" applyNumberFormat="0" applyProtection="0">
      <alignment horizontal="left" vertical="center" indent="1"/>
    </xf>
    <xf numFmtId="286" fontId="101" fillId="9" borderId="16" applyNumberFormat="0" applyProtection="0">
      <alignment horizontal="left" vertical="top" indent="1"/>
    </xf>
    <xf numFmtId="286" fontId="101" fillId="9" borderId="16" applyNumberFormat="0" applyProtection="0">
      <alignment horizontal="left" vertical="top" indent="1"/>
    </xf>
    <xf numFmtId="4" fontId="101" fillId="83" borderId="48" applyNumberFormat="0" applyProtection="0">
      <alignment horizontal="right" vertical="center"/>
    </xf>
    <xf numFmtId="4" fontId="56" fillId="69" borderId="16" applyNumberFormat="0" applyProtection="0">
      <alignment horizontal="right" vertical="center"/>
    </xf>
    <xf numFmtId="4" fontId="201" fillId="83" borderId="48" applyNumberFormat="0" applyProtection="0">
      <alignment horizontal="right" vertical="center"/>
    </xf>
    <xf numFmtId="4" fontId="201" fillId="69" borderId="16" applyNumberFormat="0" applyProtection="0">
      <alignment horizontal="right" vertical="center"/>
    </xf>
    <xf numFmtId="286" fontId="1" fillId="72" borderId="48" applyNumberFormat="0" applyProtection="0">
      <alignment horizontal="left" vertical="center" indent="1"/>
    </xf>
    <xf numFmtId="286" fontId="1" fillId="72" borderId="48" applyNumberFormat="0" applyProtection="0">
      <alignment horizontal="left" vertical="center" indent="1"/>
    </xf>
    <xf numFmtId="4" fontId="101" fillId="59" borderId="16" applyNumberFormat="0" applyProtection="0">
      <alignment horizontal="left" vertical="center" indent="1"/>
    </xf>
    <xf numFmtId="4" fontId="101" fillId="59" borderId="16" applyNumberFormat="0" applyProtection="0">
      <alignment horizontal="left" vertical="center" indent="1"/>
    </xf>
    <xf numFmtId="286" fontId="1" fillId="72" borderId="48" applyNumberFormat="0" applyProtection="0">
      <alignment horizontal="left" vertical="center" indent="1"/>
    </xf>
    <xf numFmtId="286" fontId="1" fillId="72" borderId="48" applyNumberFormat="0" applyProtection="0">
      <alignment horizontal="left" vertical="center" indent="1"/>
    </xf>
    <xf numFmtId="286" fontId="1" fillId="72" borderId="48" applyNumberFormat="0" applyProtection="0">
      <alignment horizontal="left" vertical="center" indent="1"/>
    </xf>
    <xf numFmtId="286" fontId="1" fillId="72" borderId="48" applyNumberFormat="0" applyProtection="0">
      <alignment horizontal="left" vertical="center" indent="1"/>
    </xf>
    <xf numFmtId="286" fontId="1" fillId="72" borderId="48" applyNumberFormat="0" applyProtection="0">
      <alignment horizontal="left" vertical="center" indent="1"/>
    </xf>
    <xf numFmtId="286" fontId="1" fillId="72" borderId="48" applyNumberFormat="0" applyProtection="0">
      <alignment horizontal="left" vertical="center" indent="1"/>
    </xf>
    <xf numFmtId="286" fontId="56" fillId="85" borderId="16" applyNumberFormat="0" applyProtection="0">
      <alignment horizontal="left" vertical="top" indent="1"/>
    </xf>
    <xf numFmtId="286" fontId="204" fillId="0" borderId="0"/>
    <xf numFmtId="4" fontId="205" fillId="0" borderId="0" applyNumberFormat="0" applyProtection="0">
      <alignment horizontal="left" vertical="center" indent="1"/>
    </xf>
    <xf numFmtId="286" fontId="204" fillId="0" borderId="0"/>
    <xf numFmtId="4" fontId="58" fillId="83" borderId="48" applyNumberFormat="0" applyProtection="0">
      <alignment horizontal="right" vertical="center"/>
    </xf>
    <xf numFmtId="4" fontId="58" fillId="69" borderId="16" applyNumberFormat="0" applyProtection="0">
      <alignment horizontal="right" vertical="center"/>
    </xf>
    <xf numFmtId="286" fontId="206" fillId="0" borderId="52" applyNumberFormat="0" applyFont="0" applyFill="0" applyAlignment="0" applyProtection="0"/>
    <xf numFmtId="286" fontId="1" fillId="0" borderId="1" applyNumberFormat="0" applyProtection="0">
      <alignment vertical="center"/>
    </xf>
    <xf numFmtId="286" fontId="1" fillId="0" borderId="0" applyNumberFormat="0" applyProtection="0"/>
    <xf numFmtId="286" fontId="34" fillId="0" borderId="1" applyNumberFormat="0" applyProtection="0">
      <alignment vertical="center"/>
    </xf>
    <xf numFmtId="286" fontId="3" fillId="0" borderId="0" applyNumberFormat="0" applyProtection="0"/>
    <xf numFmtId="286" fontId="2" fillId="0" borderId="8" applyNumberFormat="0" applyProtection="0">
      <alignment vertical="top"/>
    </xf>
    <xf numFmtId="286" fontId="2" fillId="0" borderId="1" applyNumberFormat="0" applyProtection="0">
      <alignment vertical="center"/>
    </xf>
    <xf numFmtId="286" fontId="2" fillId="0" borderId="0" applyNumberFormat="0" applyProtection="0">
      <alignment vertical="center"/>
    </xf>
    <xf numFmtId="286" fontId="2" fillId="0" borderId="2" applyNumberFormat="0" applyProtection="0">
      <alignment vertical="center"/>
    </xf>
    <xf numFmtId="286" fontId="2" fillId="0" borderId="0" applyNumberFormat="0" applyProtection="0">
      <alignment vertical="top"/>
    </xf>
    <xf numFmtId="286" fontId="1" fillId="0" borderId="1" applyNumberFormat="0" applyProtection="0">
      <alignment vertical="center"/>
    </xf>
    <xf numFmtId="286" fontId="34" fillId="0" borderId="43" applyNumberFormat="0" applyProtection="0">
      <alignment vertical="center"/>
    </xf>
    <xf numFmtId="286" fontId="1" fillId="0" borderId="3" applyNumberFormat="0" applyProtection="0">
      <alignment vertical="top"/>
    </xf>
    <xf numFmtId="286" fontId="1" fillId="0" borderId="2" applyNumberFormat="0" applyFont="0" applyProtection="0"/>
    <xf numFmtId="286" fontId="34" fillId="0" borderId="3" applyNumberFormat="0" applyProtection="0">
      <alignment vertical="top"/>
    </xf>
    <xf numFmtId="286" fontId="2" fillId="0" borderId="1" applyNumberFormat="0" applyProtection="0">
      <alignment vertical="center"/>
    </xf>
    <xf numFmtId="286" fontId="1" fillId="0" borderId="0" applyNumberFormat="0" applyProtection="0">
      <alignment horizontal="left"/>
    </xf>
    <xf numFmtId="286" fontId="1" fillId="0" borderId="0" applyNumberFormat="0" applyBorder="0" applyProtection="0">
      <alignment vertical="top"/>
    </xf>
    <xf numFmtId="286" fontId="34" fillId="0" borderId="0" applyNumberFormat="0" applyProtection="0">
      <alignment vertical="center"/>
    </xf>
    <xf numFmtId="286" fontId="2" fillId="0" borderId="3" applyNumberFormat="0" applyProtection="0">
      <protection locked="0"/>
    </xf>
    <xf numFmtId="286" fontId="2" fillId="0" borderId="0" applyNumberFormat="0" applyProtection="0"/>
    <xf numFmtId="286" fontId="2" fillId="0" borderId="2" applyNumberFormat="0" applyProtection="0">
      <alignment vertical="top"/>
    </xf>
    <xf numFmtId="272" fontId="207" fillId="0" borderId="53" applyNumberFormat="0" applyAlignment="0" applyProtection="0">
      <alignment horizontal="right" vertical="center" indent="1"/>
    </xf>
    <xf numFmtId="272" fontId="208" fillId="87" borderId="54" applyNumberFormat="0" applyAlignment="0" applyProtection="0">
      <alignment horizontal="right" vertical="center" indent="1"/>
    </xf>
    <xf numFmtId="286" fontId="208" fillId="88" borderId="55" applyNumberFormat="0" applyAlignment="0" applyProtection="0">
      <alignment horizontal="left" vertical="center" indent="1"/>
    </xf>
    <xf numFmtId="272" fontId="207" fillId="89" borderId="55" applyNumberFormat="0" applyAlignment="0" applyProtection="0">
      <alignment horizontal="left" vertical="center" indent="1"/>
    </xf>
    <xf numFmtId="286" fontId="207" fillId="89" borderId="55" applyNumberFormat="0" applyAlignment="0" applyProtection="0">
      <alignment horizontal="left" vertical="center" indent="1"/>
    </xf>
    <xf numFmtId="286" fontId="209" fillId="0" borderId="56" applyNumberFormat="0" applyFill="0" applyBorder="0" applyAlignment="0" applyProtection="0"/>
    <xf numFmtId="272" fontId="210" fillId="90" borderId="57" applyNumberFormat="0" applyBorder="0" applyAlignment="0" applyProtection="0">
      <alignment horizontal="right" vertical="center" indent="1"/>
    </xf>
    <xf numFmtId="272" fontId="210" fillId="91" borderId="57" applyNumberFormat="0" applyBorder="0" applyAlignment="0" applyProtection="0">
      <alignment horizontal="right" vertical="center" indent="1"/>
    </xf>
    <xf numFmtId="272" fontId="210" fillId="92" borderId="57" applyNumberFormat="0" applyBorder="0" applyAlignment="0" applyProtection="0">
      <alignment horizontal="right" vertical="center" indent="1"/>
    </xf>
    <xf numFmtId="272" fontId="211" fillId="93" borderId="57" applyNumberFormat="0" applyBorder="0" applyAlignment="0" applyProtection="0">
      <alignment horizontal="right" vertical="center" indent="1"/>
    </xf>
    <xf numFmtId="272" fontId="211" fillId="94" borderId="57" applyNumberFormat="0" applyBorder="0" applyAlignment="0" applyProtection="0">
      <alignment horizontal="right" vertical="center" indent="1"/>
    </xf>
    <xf numFmtId="272" fontId="211" fillId="95" borderId="57" applyNumberFormat="0" applyBorder="0" applyAlignment="0" applyProtection="0">
      <alignment horizontal="right" vertical="center" indent="1"/>
    </xf>
    <xf numFmtId="272" fontId="212" fillId="96" borderId="57" applyNumberFormat="0" applyBorder="0" applyAlignment="0" applyProtection="0">
      <alignment horizontal="right" vertical="center" indent="1"/>
    </xf>
    <xf numFmtId="272" fontId="212" fillId="97" borderId="57" applyNumberFormat="0" applyBorder="0" applyAlignment="0" applyProtection="0">
      <alignment horizontal="right" vertical="center" indent="1"/>
    </xf>
    <xf numFmtId="272" fontId="212" fillId="98" borderId="57" applyNumberFormat="0" applyBorder="0" applyAlignment="0" applyProtection="0">
      <alignment horizontal="right" vertical="center" indent="1"/>
    </xf>
    <xf numFmtId="286" fontId="207" fillId="88" borderId="54" applyNumberFormat="0" applyAlignment="0" applyProtection="0">
      <alignment horizontal="left" vertical="center" indent="1"/>
    </xf>
    <xf numFmtId="286" fontId="207" fillId="99" borderId="55" applyNumberFormat="0" applyAlignment="0" applyProtection="0">
      <alignment horizontal="left" vertical="center" indent="1"/>
    </xf>
    <xf numFmtId="286" fontId="207" fillId="100" borderId="55" applyNumberFormat="0" applyAlignment="0" applyProtection="0">
      <alignment horizontal="left" vertical="center" indent="1"/>
    </xf>
    <xf numFmtId="286" fontId="207" fillId="101" borderId="55" applyNumberFormat="0" applyAlignment="0" applyProtection="0">
      <alignment horizontal="left" vertical="center" indent="1"/>
    </xf>
    <xf numFmtId="286" fontId="207" fillId="102" borderId="55" applyNumberFormat="0" applyAlignment="0" applyProtection="0">
      <alignment horizontal="left" vertical="center" indent="1"/>
    </xf>
    <xf numFmtId="286" fontId="207" fillId="103" borderId="55" applyNumberFormat="0" applyAlignment="0" applyProtection="0">
      <alignment horizontal="left" vertical="center" indent="1"/>
    </xf>
    <xf numFmtId="286" fontId="207" fillId="104" borderId="54" applyNumberFormat="0" applyAlignment="0" applyProtection="0">
      <alignment horizontal="left" vertical="center" indent="1"/>
    </xf>
    <xf numFmtId="272" fontId="207" fillId="105" borderId="53" applyNumberFormat="0" applyBorder="0" applyAlignment="0" applyProtection="0">
      <alignment horizontal="right" vertical="center" indent="1"/>
    </xf>
    <xf numFmtId="272" fontId="208" fillId="105" borderId="54" applyNumberFormat="0" applyAlignment="0" applyProtection="0">
      <alignment horizontal="right" vertical="center" indent="1"/>
    </xf>
    <xf numFmtId="272" fontId="207" fillId="88" borderId="52" applyNumberFormat="0" applyAlignment="0" applyProtection="0">
      <alignment horizontal="left" vertical="center" indent="1"/>
    </xf>
    <xf numFmtId="286" fontId="208" fillId="106" borderId="55" applyNumberFormat="0" applyAlignment="0" applyProtection="0">
      <alignment horizontal="left" vertical="center" indent="1"/>
    </xf>
    <xf numFmtId="286" fontId="207" fillId="103" borderId="55" applyNumberFormat="0" applyAlignment="0" applyProtection="0">
      <alignment horizontal="left" vertical="center" indent="1"/>
    </xf>
    <xf numFmtId="272" fontId="208" fillId="87" borderId="54" applyNumberFormat="0" applyAlignment="0" applyProtection="0">
      <alignment horizontal="right" vertical="center" indent="1"/>
    </xf>
    <xf numFmtId="37" fontId="213" fillId="0" borderId="0">
      <alignment vertical="center"/>
    </xf>
    <xf numFmtId="37" fontId="214" fillId="0" borderId="0">
      <alignment horizontal="left" vertical="center"/>
    </xf>
    <xf numFmtId="286" fontId="117" fillId="0" borderId="0"/>
    <xf numFmtId="286" fontId="117" fillId="0" borderId="0"/>
    <xf numFmtId="286" fontId="215" fillId="0" borderId="0"/>
    <xf numFmtId="286" fontId="216" fillId="12" borderId="0" applyNumberFormat="0" applyBorder="0" applyAlignment="0" applyProtection="0"/>
    <xf numFmtId="273" fontId="217" fillId="0" borderId="0" applyFill="0" applyBorder="0">
      <alignment horizontal="right"/>
      <protection hidden="1"/>
    </xf>
    <xf numFmtId="286" fontId="218" fillId="0" borderId="0" applyFill="0" applyBorder="0">
      <alignment horizontal="left" vertical="center"/>
    </xf>
    <xf numFmtId="286" fontId="219" fillId="50" borderId="7">
      <alignment horizontal="center" vertical="center" wrapText="1"/>
      <protection hidden="1"/>
    </xf>
    <xf numFmtId="1" fontId="197" fillId="107" borderId="0" applyNumberFormat="0" applyFont="0" applyBorder="0" applyAlignment="0">
      <alignment horizontal="left"/>
    </xf>
    <xf numFmtId="286" fontId="102" fillId="0" borderId="2" applyFont="0" applyFill="0" applyBorder="0" applyAlignment="0" applyProtection="0">
      <alignment horizontal="right"/>
    </xf>
    <xf numFmtId="286" fontId="176" fillId="0" borderId="0" applyFill="0" applyBorder="0">
      <alignment horizontal="left" vertical="center"/>
    </xf>
    <xf numFmtId="3" fontId="1" fillId="41" borderId="7" applyFont="0" applyProtection="0">
      <alignment horizontal="right"/>
    </xf>
    <xf numFmtId="256" fontId="1" fillId="41" borderId="7" applyFont="0" applyProtection="0">
      <alignment horizontal="right"/>
    </xf>
    <xf numFmtId="167" fontId="1" fillId="41" borderId="7" applyFont="0" applyProtection="0">
      <alignment horizontal="right"/>
    </xf>
    <xf numFmtId="10" fontId="1" fillId="41" borderId="7" applyFont="0" applyProtection="0">
      <alignment horizontal="right"/>
    </xf>
    <xf numFmtId="9" fontId="1" fillId="41" borderId="7" applyFont="0" applyProtection="0">
      <alignment horizontal="right"/>
    </xf>
    <xf numFmtId="286" fontId="1" fillId="41" borderId="7" applyFont="0" applyProtection="0">
      <alignment horizontal="center" wrapText="1"/>
    </xf>
    <xf numFmtId="286" fontId="93" fillId="39" borderId="0">
      <alignment horizontal="right" vertical="center"/>
    </xf>
    <xf numFmtId="286" fontId="220" fillId="0" borderId="0" applyNumberFormat="0" applyFill="0" applyBorder="0" applyAlignment="0" applyProtection="0"/>
    <xf numFmtId="3" fontId="40" fillId="0" borderId="0"/>
    <xf numFmtId="257" fontId="221" fillId="66" borderId="0" applyNumberFormat="0" applyFont="0" applyBorder="0" applyAlignment="0"/>
    <xf numFmtId="286" fontId="1" fillId="0" borderId="0"/>
    <xf numFmtId="37" fontId="28" fillId="0" borderId="0">
      <alignment horizontal="right"/>
    </xf>
    <xf numFmtId="286" fontId="222" fillId="47" borderId="0"/>
    <xf numFmtId="213" fontId="223" fillId="41" borderId="7"/>
    <xf numFmtId="286" fontId="25" fillId="0" borderId="0"/>
    <xf numFmtId="286" fontId="1" fillId="0" borderId="0"/>
    <xf numFmtId="286" fontId="1" fillId="0" borderId="0" applyNumberFormat="0" applyFill="0" applyBorder="0" applyAlignment="0" applyProtection="0"/>
    <xf numFmtId="274" fontId="224" fillId="0" borderId="0" applyNumberFormat="0" applyFill="0" applyBorder="0" applyAlignment="0" applyProtection="0">
      <alignment horizontal="right" vertical="center" wrapText="1"/>
    </xf>
    <xf numFmtId="286" fontId="225" fillId="0" borderId="0" applyNumberFormat="0" applyFill="0" applyBorder="0" applyAlignment="0" applyProtection="0"/>
    <xf numFmtId="286" fontId="226" fillId="0" borderId="0" applyNumberFormat="0" applyFill="0" applyBorder="0" applyAlignment="0" applyProtection="0">
      <protection locked="0"/>
    </xf>
    <xf numFmtId="240" fontId="1" fillId="0" borderId="0"/>
    <xf numFmtId="240" fontId="92" fillId="0" borderId="0"/>
    <xf numFmtId="286" fontId="117" fillId="0" borderId="0"/>
    <xf numFmtId="15" fontId="1" fillId="0" borderId="0"/>
    <xf numFmtId="10" fontId="1" fillId="0" borderId="0"/>
    <xf numFmtId="37" fontId="176" fillId="0" borderId="0" applyNumberFormat="0" applyFill="0" applyBorder="0" applyProtection="0"/>
    <xf numFmtId="286" fontId="227" fillId="0" borderId="3" applyNumberFormat="0" applyFill="0" applyProtection="0">
      <alignment horizontal="right"/>
    </xf>
    <xf numFmtId="37" fontId="116" fillId="0" borderId="0">
      <alignment horizontal="left" vertical="center"/>
    </xf>
    <xf numFmtId="286" fontId="228" fillId="0" borderId="0" applyNumberFormat="0" applyFill="0" applyBorder="0" applyProtection="0">
      <alignment horizontal="left" vertical="center"/>
    </xf>
    <xf numFmtId="286" fontId="229" fillId="0" borderId="0">
      <alignment horizontal="left"/>
    </xf>
    <xf numFmtId="286" fontId="117" fillId="0" borderId="0">
      <alignment horizontal="left"/>
    </xf>
    <xf numFmtId="286" fontId="117" fillId="0" borderId="0">
      <alignment horizontal="left"/>
    </xf>
    <xf numFmtId="40" fontId="230" fillId="0" borderId="0" applyBorder="0">
      <alignment horizontal="right"/>
    </xf>
    <xf numFmtId="40" fontId="231" fillId="0" borderId="0" applyBorder="0">
      <alignment horizontal="right"/>
    </xf>
    <xf numFmtId="286" fontId="24" fillId="0" borderId="3"/>
    <xf numFmtId="9" fontId="1" fillId="0" borderId="43" applyFill="0" applyProtection="0">
      <alignment horizontal="right"/>
    </xf>
    <xf numFmtId="10" fontId="1" fillId="0" borderId="43" applyFill="0" applyProtection="0">
      <alignment horizontal="right"/>
    </xf>
    <xf numFmtId="38" fontId="1" fillId="0" borderId="43" applyFill="0" applyProtection="0">
      <alignment horizontal="right"/>
    </xf>
    <xf numFmtId="40" fontId="1" fillId="0" borderId="43" applyFill="0" applyProtection="0">
      <alignment horizontal="right"/>
    </xf>
    <xf numFmtId="38" fontId="111" fillId="72" borderId="7">
      <alignment horizontal="center" vertical="center"/>
    </xf>
    <xf numFmtId="3" fontId="232" fillId="0" borderId="0"/>
    <xf numFmtId="3" fontId="233" fillId="0" borderId="58"/>
    <xf numFmtId="3" fontId="233" fillId="0" borderId="20"/>
    <xf numFmtId="3" fontId="233" fillId="0" borderId="59"/>
    <xf numFmtId="3" fontId="232" fillId="0" borderId="0"/>
    <xf numFmtId="286" fontId="1" fillId="0" borderId="0"/>
    <xf numFmtId="4" fontId="153" fillId="51" borderId="0">
      <alignment vertical="center"/>
    </xf>
    <xf numFmtId="286" fontId="227" fillId="0" borderId="10" applyNumberFormat="0" applyProtection="0">
      <alignment horizontal="right"/>
    </xf>
    <xf numFmtId="286" fontId="234" fillId="0" borderId="0" applyBorder="0" applyProtection="0">
      <alignment vertical="center"/>
    </xf>
    <xf numFmtId="203" fontId="1" fillId="0" borderId="2" applyBorder="0" applyProtection="0">
      <alignment horizontal="right" vertical="center"/>
    </xf>
    <xf numFmtId="286" fontId="235" fillId="108" borderId="0" applyBorder="0" applyProtection="0">
      <alignment horizontal="centerContinuous" vertical="center"/>
    </xf>
    <xf numFmtId="286" fontId="235" fillId="109" borderId="2" applyBorder="0" applyProtection="0">
      <alignment horizontal="centerContinuous" vertical="center"/>
    </xf>
    <xf numFmtId="286" fontId="236" fillId="0" borderId="2" applyNumberFormat="0" applyFill="0" applyProtection="0"/>
    <xf numFmtId="286" fontId="237" fillId="0" borderId="0" applyFill="0" applyBorder="0" applyAlignment="0"/>
    <xf numFmtId="286" fontId="238" fillId="0" borderId="0">
      <alignment vertical="center"/>
    </xf>
    <xf numFmtId="286" fontId="114" fillId="0" borderId="0">
      <alignment vertical="center"/>
    </xf>
    <xf numFmtId="286" fontId="238" fillId="0" borderId="0">
      <alignment vertical="center"/>
    </xf>
    <xf numFmtId="286" fontId="125" fillId="0" borderId="0">
      <alignment vertical="center"/>
    </xf>
    <xf numFmtId="286" fontId="239" fillId="0" borderId="0" applyFill="0" applyBorder="0" applyProtection="0">
      <alignment horizontal="left"/>
    </xf>
    <xf numFmtId="286" fontId="240" fillId="0" borderId="44" applyFill="0" applyBorder="0" applyProtection="0">
      <alignment horizontal="left" vertical="top"/>
    </xf>
    <xf numFmtId="49" fontId="241" fillId="0" borderId="2">
      <alignment vertical="center"/>
    </xf>
    <xf numFmtId="286" fontId="94" fillId="47" borderId="0"/>
    <xf numFmtId="49" fontId="101" fillId="0" borderId="0" applyFill="0" applyBorder="0" applyAlignment="0"/>
    <xf numFmtId="286" fontId="101" fillId="0" borderId="0" applyFill="0" applyBorder="0" applyAlignment="0"/>
    <xf numFmtId="275" fontId="1" fillId="0" borderId="0" applyFill="0" applyBorder="0" applyAlignment="0"/>
    <xf numFmtId="286" fontId="83" fillId="56" borderId="0"/>
    <xf numFmtId="286" fontId="83" fillId="84" borderId="0" applyFill="0"/>
    <xf numFmtId="286" fontId="83" fillId="84" borderId="0"/>
    <xf numFmtId="286" fontId="40" fillId="56" borderId="0">
      <alignment horizontal="left"/>
    </xf>
    <xf numFmtId="286" fontId="40" fillId="56" borderId="0">
      <alignment horizontal="left" indent="1"/>
    </xf>
    <xf numFmtId="286" fontId="40" fillId="56" borderId="0">
      <alignment horizontal="left" vertical="center" indent="2"/>
    </xf>
    <xf numFmtId="286" fontId="74" fillId="0" borderId="0" applyFont="0" applyFill="0" applyBorder="0" applyAlignment="0" applyProtection="0"/>
    <xf numFmtId="276" fontId="74" fillId="0" borderId="0" applyFont="0" applyFill="0" applyBorder="0" applyAlignment="0" applyProtection="0"/>
    <xf numFmtId="277" fontId="75" fillId="0" borderId="0"/>
    <xf numFmtId="210" fontId="1" fillId="0" borderId="0"/>
    <xf numFmtId="286" fontId="242" fillId="0" borderId="0"/>
    <xf numFmtId="286" fontId="123" fillId="0" borderId="0">
      <alignment horizontal="center"/>
    </xf>
    <xf numFmtId="15" fontId="2" fillId="0" borderId="0">
      <alignment horizontal="center"/>
    </xf>
    <xf numFmtId="278" fontId="26" fillId="0" borderId="0" applyFont="0" applyFill="0" applyBorder="0" applyAlignment="0" applyProtection="0"/>
    <xf numFmtId="286" fontId="111" fillId="0" borderId="0" applyNumberFormat="0" applyFill="0" applyBorder="0" applyAlignment="0" applyProtection="0"/>
    <xf numFmtId="279" fontId="243" fillId="0" borderId="0">
      <alignment horizontal="right" vertical="center"/>
    </xf>
    <xf numFmtId="286" fontId="244" fillId="0" borderId="0" applyNumberFormat="0" applyFill="0" applyBorder="0" applyAlignment="0" applyProtection="0"/>
    <xf numFmtId="286" fontId="244" fillId="0" borderId="0" applyNumberFormat="0" applyFill="0" applyBorder="0" applyAlignment="0" applyProtection="0"/>
    <xf numFmtId="286" fontId="245" fillId="0" borderId="60"/>
    <xf numFmtId="286" fontId="246" fillId="0" borderId="1"/>
    <xf numFmtId="286" fontId="1" fillId="0" borderId="0" applyBorder="0"/>
    <xf numFmtId="286" fontId="247" fillId="110" borderId="0">
      <alignment horizontal="centerContinuous"/>
    </xf>
    <xf numFmtId="286" fontId="248" fillId="27" borderId="0" applyNumberFormat="0" applyBorder="0" applyAlignment="0">
      <alignment horizontal="center"/>
    </xf>
    <xf numFmtId="286" fontId="157" fillId="47" borderId="7" applyProtection="0">
      <alignment horizontal="center" vertical="center"/>
    </xf>
    <xf numFmtId="286" fontId="249" fillId="0" borderId="0" applyFill="0" applyBorder="0">
      <alignment horizontal="left" vertical="center"/>
      <protection locked="0"/>
    </xf>
    <xf numFmtId="286" fontId="250" fillId="0" borderId="0" applyFill="0" applyBorder="0">
      <alignment horizontal="left" vertical="center"/>
      <protection locked="0"/>
    </xf>
    <xf numFmtId="286" fontId="251" fillId="0" borderId="0" applyFill="0" applyBorder="0">
      <alignment horizontal="left" vertical="center"/>
      <protection locked="0"/>
    </xf>
    <xf numFmtId="286" fontId="252" fillId="0" borderId="0" applyFill="0" applyBorder="0">
      <alignment horizontal="left" vertical="center"/>
      <protection locked="0"/>
    </xf>
    <xf numFmtId="286" fontId="253" fillId="84" borderId="0" applyBorder="0"/>
    <xf numFmtId="197" fontId="117" fillId="0" borderId="0"/>
    <xf numFmtId="286" fontId="254" fillId="0" borderId="61" applyNumberFormat="0" applyFill="0" applyAlignment="0" applyProtection="0"/>
    <xf numFmtId="286" fontId="255" fillId="0" borderId="62">
      <protection locked="0"/>
    </xf>
    <xf numFmtId="286" fontId="254" fillId="0" borderId="63" applyNumberFormat="0" applyFill="0" applyAlignment="0" applyProtection="0"/>
    <xf numFmtId="286" fontId="117" fillId="0" borderId="1"/>
    <xf numFmtId="237" fontId="117" fillId="0" borderId="1"/>
    <xf numFmtId="37" fontId="34" fillId="0" borderId="0" applyNumberFormat="0" applyFill="0" applyBorder="0" applyAlignment="0" applyProtection="0">
      <alignment horizontal="right"/>
    </xf>
    <xf numFmtId="286" fontId="256" fillId="5" borderId="0" applyNumberFormat="0" applyFont="0" applyBorder="0" applyAlignment="0" applyProtection="0">
      <alignment horizontal="left"/>
    </xf>
    <xf numFmtId="286" fontId="257" fillId="0" borderId="0" applyNumberFormat="0" applyFill="0" applyBorder="0" applyAlignment="0" applyProtection="0"/>
    <xf numFmtId="286" fontId="258" fillId="0" borderId="64" applyNumberFormat="0" applyFill="0" applyAlignment="0" applyProtection="0"/>
    <xf numFmtId="286" fontId="259" fillId="0" borderId="65" applyNumberFormat="0" applyFill="0" applyAlignment="0" applyProtection="0"/>
    <xf numFmtId="286" fontId="260" fillId="0" borderId="66" applyNumberFormat="0" applyFill="0" applyAlignment="0" applyProtection="0"/>
    <xf numFmtId="286" fontId="260" fillId="0" borderId="0" applyNumberFormat="0" applyFill="0" applyBorder="0" applyAlignment="0" applyProtection="0"/>
    <xf numFmtId="286" fontId="244" fillId="0" borderId="0" applyNumberFormat="0" applyFill="0" applyBorder="0" applyAlignment="0" applyProtection="0"/>
    <xf numFmtId="37" fontId="1" fillId="0" borderId="0" applyNumberFormat="0" applyFill="0" applyBorder="0" applyAlignment="0" applyProtection="0"/>
    <xf numFmtId="286" fontId="261" fillId="0" borderId="0" applyNumberFormat="0" applyFont="0" applyFill="0"/>
    <xf numFmtId="213" fontId="160" fillId="42" borderId="0">
      <protection locked="0"/>
    </xf>
    <xf numFmtId="37" fontId="26" fillId="0" borderId="0" applyNumberFormat="0" applyFont="0" applyBorder="0" applyAlignment="0" applyProtection="0"/>
    <xf numFmtId="9" fontId="262" fillId="0" borderId="0" applyNumberFormat="0" applyFill="0" applyBorder="0" applyAlignment="0">
      <protection locked="0"/>
    </xf>
    <xf numFmtId="39" fontId="156" fillId="42" borderId="0"/>
    <xf numFmtId="37" fontId="26" fillId="0" borderId="0" applyNumberFormat="0" applyFont="0" applyFill="0" applyBorder="0" applyProtection="0"/>
    <xf numFmtId="286" fontId="1" fillId="64" borderId="0" applyNumberFormat="0" applyBorder="0" applyAlignment="0">
      <protection locked="0"/>
    </xf>
    <xf numFmtId="286" fontId="36" fillId="10" borderId="67">
      <alignment horizontal="left"/>
    </xf>
    <xf numFmtId="280" fontId="1" fillId="0" borderId="0" applyFont="0" applyFill="0" applyBorder="0" applyAlignment="0" applyProtection="0"/>
    <xf numFmtId="281" fontId="1" fillId="0" borderId="0" applyFont="0" applyFill="0" applyBorder="0" applyAlignment="0" applyProtection="0"/>
    <xf numFmtId="286" fontId="263" fillId="44" borderId="0">
      <protection locked="0"/>
    </xf>
    <xf numFmtId="286" fontId="264" fillId="0" borderId="68" applyNumberFormat="0" applyFill="0" applyAlignment="0" applyProtection="0"/>
    <xf numFmtId="286" fontId="1" fillId="5" borderId="0" applyNumberFormat="0" applyFont="0" applyFill="0" applyBorder="0" applyProtection="0">
      <alignment horizontal="center" textRotation="90" wrapText="1"/>
    </xf>
    <xf numFmtId="286" fontId="1" fillId="0" borderId="0" applyFont="0" applyFill="0" applyProtection="0"/>
    <xf numFmtId="286" fontId="1" fillId="0" borderId="69" applyFont="0" applyFill="0" applyProtection="0"/>
    <xf numFmtId="286" fontId="1" fillId="0" borderId="70" applyFont="0" applyFill="0" applyProtection="0"/>
    <xf numFmtId="286" fontId="1" fillId="0" borderId="3" applyFont="0" applyFill="0" applyProtection="0"/>
    <xf numFmtId="286" fontId="1" fillId="0" borderId="71" applyFont="0" applyFill="0" applyProtection="0"/>
    <xf numFmtId="286" fontId="55" fillId="0" borderId="0" applyFont="0" applyFill="0" applyBorder="0" applyAlignment="0" applyProtection="0"/>
    <xf numFmtId="286" fontId="55" fillId="0" borderId="0" applyFont="0" applyFill="0" applyBorder="0" applyAlignment="0" applyProtection="0"/>
    <xf numFmtId="286" fontId="265" fillId="0" borderId="0" applyNumberFormat="0" applyFill="0" applyBorder="0" applyAlignment="0" applyProtection="0"/>
    <xf numFmtId="286" fontId="266" fillId="0" borderId="0" applyNumberFormat="0" applyFill="0" applyBorder="0" applyAlignment="0" applyProtection="0"/>
    <xf numFmtId="37" fontId="40" fillId="0" borderId="0" applyNumberFormat="0" applyFill="0" applyBorder="0" applyAlignment="0" applyProtection="0"/>
    <xf numFmtId="286" fontId="117" fillId="0" borderId="0"/>
    <xf numFmtId="286" fontId="195" fillId="0" borderId="0" applyNumberFormat="0" applyFont="0" applyFill="0" applyBorder="0" applyProtection="0">
      <alignment horizontal="center" vertical="center" wrapText="1"/>
    </xf>
    <xf numFmtId="286" fontId="195" fillId="0" borderId="0" applyNumberFormat="0" applyFont="0" applyFill="0" applyBorder="0" applyProtection="0">
      <alignment horizontal="center" vertical="center" wrapText="1"/>
    </xf>
    <xf numFmtId="282" fontId="27" fillId="0" borderId="0" applyFont="0" applyFill="0" applyBorder="0" applyAlignment="0" applyProtection="0"/>
    <xf numFmtId="283" fontId="26" fillId="0" borderId="0" applyFont="0" applyFill="0" applyBorder="0" applyAlignment="0" applyProtection="0"/>
    <xf numFmtId="286" fontId="267" fillId="0" borderId="0">
      <alignment horizontal="center"/>
    </xf>
    <xf numFmtId="284" fontId="27" fillId="0" borderId="0" applyFont="0" applyFill="0" applyBorder="0" applyAlignment="0" applyProtection="0"/>
    <xf numFmtId="285" fontId="26" fillId="0" borderId="0" applyFont="0" applyFill="0" applyBorder="0" applyAlignment="0" applyProtection="0"/>
    <xf numFmtId="286" fontId="268" fillId="41" borderId="7">
      <alignment horizontal="center" vertical="center"/>
    </xf>
    <xf numFmtId="39" fontId="27" fillId="66" borderId="0" applyNumberFormat="0" applyFont="0" applyBorder="0" applyAlignment="0" applyProtection="0"/>
    <xf numFmtId="39" fontId="269" fillId="111" borderId="39"/>
    <xf numFmtId="286" fontId="74" fillId="0" borderId="72" applyFill="0" applyBorder="0" applyProtection="0">
      <alignment vertical="top"/>
    </xf>
    <xf numFmtId="286" fontId="270" fillId="33" borderId="73" applyNumberFormat="0" applyAlignment="0" applyProtection="0"/>
    <xf numFmtId="172" fontId="8" fillId="0" borderId="0" applyFont="0" applyFill="0" applyBorder="0" applyAlignment="0" applyProtection="0"/>
    <xf numFmtId="43" fontId="1" fillId="0" borderId="0" applyFont="0" applyFill="0" applyBorder="0" applyAlignment="0" applyProtection="0"/>
    <xf numFmtId="286" fontId="1" fillId="0" borderId="0"/>
    <xf numFmtId="286" fontId="8" fillId="0" borderId="0"/>
    <xf numFmtId="286" fontId="8" fillId="0" borderId="0"/>
    <xf numFmtId="286" fontId="1" fillId="0" borderId="0"/>
    <xf numFmtId="286" fontId="1" fillId="0" borderId="0"/>
    <xf numFmtId="286" fontId="8" fillId="0" borderId="0"/>
    <xf numFmtId="286" fontId="8" fillId="0" borderId="0"/>
    <xf numFmtId="286" fontId="8" fillId="0" borderId="0"/>
    <xf numFmtId="286" fontId="8" fillId="0" borderId="0"/>
    <xf numFmtId="286" fontId="8" fillId="0" borderId="0"/>
    <xf numFmtId="286" fontId="8" fillId="0" borderId="0"/>
    <xf numFmtId="286" fontId="8" fillId="0" borderId="0"/>
    <xf numFmtId="286" fontId="8" fillId="0" borderId="0"/>
    <xf numFmtId="286" fontId="8" fillId="0" borderId="0"/>
    <xf numFmtId="286" fontId="206" fillId="0" borderId="52" applyNumberFormat="0" applyFont="0" applyFill="0" applyAlignment="0" applyProtection="0"/>
    <xf numFmtId="286" fontId="208" fillId="88" borderId="55" applyNumberFormat="0" applyAlignment="0" applyProtection="0">
      <alignment horizontal="left" vertical="center" indent="1"/>
    </xf>
    <xf numFmtId="286" fontId="207" fillId="89" borderId="55" applyNumberFormat="0" applyAlignment="0" applyProtection="0">
      <alignment horizontal="left" vertical="center" indent="1"/>
    </xf>
    <xf numFmtId="286" fontId="209" fillId="0" borderId="56" applyNumberFormat="0" applyFill="0" applyBorder="0" applyAlignment="0" applyProtection="0"/>
    <xf numFmtId="286" fontId="207" fillId="88" borderId="54" applyNumberFormat="0" applyAlignment="0" applyProtection="0">
      <alignment horizontal="left" vertical="center" indent="1"/>
    </xf>
    <xf numFmtId="286" fontId="207" fillId="99" borderId="55" applyNumberFormat="0" applyAlignment="0" applyProtection="0">
      <alignment horizontal="left" vertical="center" indent="1"/>
    </xf>
    <xf numFmtId="286" fontId="207" fillId="100" borderId="55" applyNumberFormat="0" applyAlignment="0" applyProtection="0">
      <alignment horizontal="left" vertical="center" indent="1"/>
    </xf>
    <xf numFmtId="286" fontId="207" fillId="101" borderId="55" applyNumberFormat="0" applyAlignment="0" applyProtection="0">
      <alignment horizontal="left" vertical="center" indent="1"/>
    </xf>
    <xf numFmtId="286" fontId="207" fillId="102" borderId="55" applyNumberFormat="0" applyAlignment="0" applyProtection="0">
      <alignment horizontal="left" vertical="center" indent="1"/>
    </xf>
    <xf numFmtId="286" fontId="207" fillId="103" borderId="55" applyNumberFormat="0" applyAlignment="0" applyProtection="0">
      <alignment horizontal="left" vertical="center" indent="1"/>
    </xf>
    <xf numFmtId="286" fontId="207" fillId="104" borderId="54" applyNumberFormat="0" applyAlignment="0" applyProtection="0">
      <alignment horizontal="left" vertical="center" indent="1"/>
    </xf>
    <xf numFmtId="286" fontId="208" fillId="106" borderId="55" applyNumberFormat="0" applyAlignment="0" applyProtection="0">
      <alignment horizontal="left" vertical="center" indent="1"/>
    </xf>
    <xf numFmtId="286" fontId="207" fillId="103" borderId="55" applyNumberFormat="0" applyAlignment="0" applyProtection="0">
      <alignment horizontal="left" vertical="center" indent="1"/>
    </xf>
    <xf numFmtId="286" fontId="8" fillId="0" borderId="0"/>
    <xf numFmtId="286" fontId="8" fillId="0" borderId="0"/>
    <xf numFmtId="286" fontId="8" fillId="0" borderId="0"/>
    <xf numFmtId="286" fontId="8" fillId="0" borderId="0"/>
    <xf numFmtId="286" fontId="8" fillId="0" borderId="0"/>
    <xf numFmtId="286" fontId="8" fillId="0" borderId="0"/>
    <xf numFmtId="286" fontId="8" fillId="0" borderId="0"/>
    <xf numFmtId="286" fontId="8" fillId="0" borderId="0"/>
    <xf numFmtId="286" fontId="8" fillId="0" borderId="0"/>
    <xf numFmtId="286" fontId="8" fillId="0" borderId="0"/>
    <xf numFmtId="286" fontId="16" fillId="0" borderId="0"/>
    <xf numFmtId="286" fontId="8" fillId="0" borderId="0"/>
    <xf numFmtId="286" fontId="8" fillId="0" borderId="0"/>
    <xf numFmtId="286" fontId="8" fillId="0" borderId="0"/>
    <xf numFmtId="286" fontId="8" fillId="0" borderId="0"/>
    <xf numFmtId="172" fontId="8" fillId="0" borderId="0" applyFont="0" applyFill="0" applyBorder="0" applyAlignment="0" applyProtection="0"/>
    <xf numFmtId="286" fontId="8" fillId="0" borderId="0"/>
    <xf numFmtId="286" fontId="8" fillId="0" borderId="0"/>
    <xf numFmtId="286" fontId="8" fillId="0" borderId="0"/>
    <xf numFmtId="286" fontId="8" fillId="0" borderId="0"/>
    <xf numFmtId="286" fontId="8" fillId="0" borderId="0"/>
    <xf numFmtId="286" fontId="8" fillId="0" borderId="0"/>
    <xf numFmtId="286" fontId="8" fillId="0" borderId="0"/>
    <xf numFmtId="286" fontId="8" fillId="0" borderId="0"/>
    <xf numFmtId="286" fontId="8" fillId="0" borderId="0"/>
    <xf numFmtId="286" fontId="8" fillId="0" borderId="0"/>
    <xf numFmtId="286" fontId="8" fillId="0" borderId="0"/>
    <xf numFmtId="286" fontId="8" fillId="0" borderId="0"/>
    <xf numFmtId="286" fontId="8" fillId="0" borderId="0"/>
    <xf numFmtId="286" fontId="8" fillId="0" borderId="0"/>
    <xf numFmtId="286" fontId="8" fillId="0" borderId="0"/>
    <xf numFmtId="286" fontId="8" fillId="0" borderId="0"/>
    <xf numFmtId="286" fontId="8" fillId="0" borderId="0"/>
    <xf numFmtId="286" fontId="8" fillId="0" borderId="0"/>
    <xf numFmtId="286" fontId="8" fillId="0" borderId="0"/>
    <xf numFmtId="286" fontId="8" fillId="0" borderId="0"/>
    <xf numFmtId="286" fontId="8" fillId="0" borderId="0"/>
    <xf numFmtId="286" fontId="8" fillId="0" borderId="0"/>
    <xf numFmtId="286" fontId="8" fillId="0" borderId="0"/>
    <xf numFmtId="286" fontId="8" fillId="0" borderId="0"/>
    <xf numFmtId="286" fontId="8" fillId="0" borderId="0"/>
    <xf numFmtId="286" fontId="8" fillId="0" borderId="0"/>
    <xf numFmtId="286" fontId="8" fillId="0" borderId="0"/>
    <xf numFmtId="286" fontId="8" fillId="0" borderId="0"/>
    <xf numFmtId="286" fontId="8" fillId="0" borderId="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286" fontId="8" fillId="0" borderId="0"/>
    <xf numFmtId="286" fontId="8" fillId="0" borderId="0"/>
    <xf numFmtId="172" fontId="8" fillId="0" borderId="0" applyFont="0" applyFill="0" applyBorder="0" applyAlignment="0" applyProtection="0"/>
    <xf numFmtId="286" fontId="8" fillId="0" borderId="0"/>
    <xf numFmtId="286" fontId="8" fillId="0" borderId="0"/>
    <xf numFmtId="172" fontId="8" fillId="0" borderId="0" applyFont="0" applyFill="0" applyBorder="0" applyAlignment="0" applyProtection="0"/>
    <xf numFmtId="172" fontId="8" fillId="0" borderId="0" applyFont="0" applyFill="0" applyBorder="0" applyAlignment="0" applyProtection="0"/>
    <xf numFmtId="286" fontId="8" fillId="0" borderId="0"/>
    <xf numFmtId="286" fontId="8" fillId="0" borderId="0"/>
    <xf numFmtId="286" fontId="8" fillId="0" borderId="0"/>
    <xf numFmtId="172" fontId="8" fillId="0" borderId="0" applyFont="0" applyFill="0" applyBorder="0" applyAlignment="0" applyProtection="0"/>
    <xf numFmtId="286" fontId="8" fillId="0" borderId="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286" fontId="8" fillId="0" borderId="0"/>
    <xf numFmtId="172" fontId="8" fillId="0" borderId="0" applyFont="0" applyFill="0" applyBorder="0" applyAlignment="0" applyProtection="0"/>
    <xf numFmtId="286" fontId="8" fillId="0" borderId="0"/>
    <xf numFmtId="286" fontId="16" fillId="0" borderId="0"/>
    <xf numFmtId="286" fontId="8" fillId="0" borderId="0"/>
    <xf numFmtId="286" fontId="22" fillId="0" borderId="0" applyNumberFormat="0" applyFill="0" applyBorder="0" applyAlignment="0" applyProtection="0">
      <alignment vertical="top"/>
      <protection locked="0"/>
    </xf>
    <xf numFmtId="286" fontId="8" fillId="0" borderId="0"/>
    <xf numFmtId="286" fontId="8" fillId="0" borderId="0"/>
    <xf numFmtId="172" fontId="8" fillId="0" borderId="0" applyFont="0" applyFill="0" applyBorder="0" applyAlignment="0" applyProtection="0"/>
    <xf numFmtId="286" fontId="8" fillId="0" borderId="0"/>
    <xf numFmtId="286" fontId="8" fillId="0" borderId="0"/>
    <xf numFmtId="286" fontId="8" fillId="0" borderId="0"/>
    <xf numFmtId="286" fontId="8" fillId="0" borderId="0"/>
    <xf numFmtId="286" fontId="8" fillId="0" borderId="0"/>
    <xf numFmtId="286" fontId="8" fillId="0" borderId="0"/>
    <xf numFmtId="286" fontId="8" fillId="0" borderId="0"/>
    <xf numFmtId="286" fontId="8" fillId="0" borderId="0"/>
    <xf numFmtId="286" fontId="8" fillId="0" borderId="0"/>
    <xf numFmtId="286" fontId="8" fillId="0" borderId="0"/>
    <xf numFmtId="286" fontId="8" fillId="0" borderId="0"/>
    <xf numFmtId="286" fontId="8" fillId="0" borderId="0"/>
    <xf numFmtId="286" fontId="8" fillId="0" borderId="0"/>
    <xf numFmtId="286" fontId="8" fillId="0" borderId="0"/>
    <xf numFmtId="286" fontId="8" fillId="0" borderId="0"/>
    <xf numFmtId="286" fontId="8" fillId="0" borderId="0"/>
    <xf numFmtId="286" fontId="8" fillId="0" borderId="0"/>
    <xf numFmtId="286" fontId="8" fillId="0" borderId="0"/>
    <xf numFmtId="286" fontId="8" fillId="0" borderId="0"/>
    <xf numFmtId="286" fontId="8" fillId="0" borderId="0"/>
    <xf numFmtId="286" fontId="8" fillId="0" borderId="0"/>
    <xf numFmtId="286" fontId="8" fillId="0" borderId="0"/>
    <xf numFmtId="286" fontId="8" fillId="0" borderId="0"/>
    <xf numFmtId="286" fontId="8" fillId="0" borderId="0"/>
    <xf numFmtId="286" fontId="8" fillId="0" borderId="0"/>
    <xf numFmtId="286" fontId="8" fillId="0" borderId="0"/>
    <xf numFmtId="286" fontId="8" fillId="0" borderId="0"/>
    <xf numFmtId="286" fontId="8" fillId="0" borderId="0"/>
    <xf numFmtId="286" fontId="8" fillId="0" borderId="0"/>
    <xf numFmtId="286" fontId="8" fillId="0" borderId="0"/>
    <xf numFmtId="286" fontId="16" fillId="0" borderId="0"/>
    <xf numFmtId="286" fontId="8" fillId="0" borderId="0"/>
    <xf numFmtId="286" fontId="22" fillId="0" borderId="0" applyNumberFormat="0" applyFill="0" applyBorder="0" applyAlignment="0" applyProtection="0">
      <alignment vertical="top"/>
      <protection locked="0"/>
    </xf>
    <xf numFmtId="286" fontId="8" fillId="0" borderId="0"/>
    <xf numFmtId="286" fontId="8" fillId="0" borderId="0"/>
    <xf numFmtId="286" fontId="8" fillId="0" borderId="0"/>
    <xf numFmtId="286" fontId="8" fillId="0" borderId="0"/>
    <xf numFmtId="286" fontId="8" fillId="0" borderId="0"/>
    <xf numFmtId="172" fontId="8" fillId="0" borderId="0" applyFont="0" applyFill="0" applyBorder="0" applyAlignment="0" applyProtection="0"/>
    <xf numFmtId="286" fontId="8" fillId="0" borderId="0"/>
    <xf numFmtId="286" fontId="8" fillId="0" borderId="0"/>
    <xf numFmtId="286" fontId="8" fillId="0" borderId="0"/>
    <xf numFmtId="286" fontId="8" fillId="0" borderId="0"/>
    <xf numFmtId="286" fontId="8" fillId="0" borderId="0"/>
    <xf numFmtId="286" fontId="8" fillId="0" borderId="0"/>
    <xf numFmtId="286" fontId="8" fillId="0" borderId="0"/>
    <xf numFmtId="286" fontId="8" fillId="0" borderId="0"/>
    <xf numFmtId="286" fontId="8" fillId="0" borderId="0"/>
    <xf numFmtId="286" fontId="8" fillId="0" borderId="0"/>
    <xf numFmtId="286" fontId="8" fillId="0" borderId="0"/>
    <xf numFmtId="286" fontId="8" fillId="0" borderId="0"/>
    <xf numFmtId="286" fontId="8" fillId="0" borderId="0"/>
    <xf numFmtId="286" fontId="8" fillId="0" borderId="0"/>
    <xf numFmtId="286" fontId="8" fillId="0" borderId="0"/>
    <xf numFmtId="286" fontId="8" fillId="0" borderId="0"/>
    <xf numFmtId="286" fontId="8" fillId="0" borderId="0"/>
    <xf numFmtId="286" fontId="8" fillId="0" borderId="0"/>
    <xf numFmtId="286" fontId="8" fillId="0" borderId="0"/>
    <xf numFmtId="286" fontId="8" fillId="0" borderId="0"/>
    <xf numFmtId="286" fontId="8" fillId="0" borderId="0"/>
    <xf numFmtId="286" fontId="8" fillId="0" borderId="0"/>
    <xf numFmtId="286" fontId="8" fillId="0" borderId="0"/>
    <xf numFmtId="286" fontId="8" fillId="0" borderId="0"/>
    <xf numFmtId="286" fontId="8" fillId="0" borderId="0"/>
    <xf numFmtId="286" fontId="8" fillId="0" borderId="0"/>
    <xf numFmtId="286" fontId="8" fillId="0" borderId="0"/>
    <xf numFmtId="286" fontId="8" fillId="0" borderId="0"/>
    <xf numFmtId="286" fontId="8" fillId="0" borderId="0"/>
    <xf numFmtId="9" fontId="8" fillId="0" borderId="0" applyFont="0" applyFill="0" applyBorder="0" applyAlignment="0" applyProtection="0"/>
    <xf numFmtId="166" fontId="8" fillId="0" borderId="0"/>
    <xf numFmtId="166" fontId="1" fillId="0" borderId="0"/>
    <xf numFmtId="166" fontId="8" fillId="0" borderId="0"/>
    <xf numFmtId="0" fontId="8" fillId="0" borderId="0"/>
    <xf numFmtId="172" fontId="8" fillId="0" borderId="0" applyFont="0" applyFill="0" applyBorder="0" applyAlignment="0" applyProtection="0"/>
    <xf numFmtId="172" fontId="8" fillId="0" borderId="0" applyFont="0" applyFill="0" applyBorder="0" applyAlignment="0" applyProtection="0"/>
    <xf numFmtId="0" fontId="8" fillId="0" borderId="0"/>
    <xf numFmtId="0" fontId="8" fillId="0" borderId="0"/>
    <xf numFmtId="0" fontId="8" fillId="0" borderId="0"/>
    <xf numFmtId="0" fontId="8" fillId="0" borderId="0"/>
    <xf numFmtId="172" fontId="8" fillId="0" borderId="0" applyFont="0" applyFill="0" applyBorder="0" applyAlignment="0" applyProtection="0"/>
    <xf numFmtId="0" fontId="8" fillId="0" borderId="0"/>
    <xf numFmtId="172" fontId="8" fillId="0" borderId="0" applyFont="0" applyFill="0" applyBorder="0" applyAlignment="0" applyProtection="0"/>
    <xf numFmtId="0" fontId="8" fillId="0" borderId="0"/>
    <xf numFmtId="172" fontId="8" fillId="0" borderId="0" applyFont="0" applyFill="0" applyBorder="0" applyAlignment="0" applyProtection="0"/>
    <xf numFmtId="172" fontId="8" fillId="0" borderId="0" applyFont="0" applyFill="0" applyBorder="0" applyAlignment="0" applyProtection="0"/>
    <xf numFmtId="0" fontId="8" fillId="0" borderId="0"/>
    <xf numFmtId="172" fontId="8" fillId="0" borderId="0" applyFont="0" applyFill="0" applyBorder="0" applyAlignment="0" applyProtection="0"/>
    <xf numFmtId="172" fontId="8" fillId="0" borderId="0" applyFont="0" applyFill="0" applyBorder="0" applyAlignment="0" applyProtection="0"/>
    <xf numFmtId="0" fontId="8" fillId="0" borderId="0"/>
    <xf numFmtId="0" fontId="8" fillId="0" borderId="0"/>
    <xf numFmtId="172" fontId="8" fillId="0" borderId="0" applyFont="0" applyFill="0" applyBorder="0" applyAlignment="0" applyProtection="0"/>
    <xf numFmtId="172" fontId="8" fillId="0" borderId="0" applyFont="0" applyFill="0" applyBorder="0" applyAlignment="0" applyProtection="0"/>
    <xf numFmtId="0" fontId="8" fillId="0" borderId="0"/>
    <xf numFmtId="172" fontId="8" fillId="0" borderId="0" applyFont="0" applyFill="0" applyBorder="0" applyAlignment="0" applyProtection="0"/>
    <xf numFmtId="0" fontId="8" fillId="0" borderId="0"/>
    <xf numFmtId="172" fontId="8" fillId="0" borderId="0" applyFont="0" applyFill="0" applyBorder="0" applyAlignment="0" applyProtection="0"/>
    <xf numFmtId="286" fontId="85" fillId="0" borderId="74" applyNumberFormat="0" applyFill="0" applyProtection="0">
      <alignment horizontal="center" vertical="center"/>
    </xf>
    <xf numFmtId="0" fontId="8" fillId="0" borderId="0"/>
    <xf numFmtId="172" fontId="8" fillId="0" borderId="0" applyFont="0" applyFill="0" applyBorder="0" applyAlignment="0" applyProtection="0"/>
    <xf numFmtId="0" fontId="8" fillId="0" borderId="0"/>
    <xf numFmtId="0" fontId="8" fillId="0" borderId="0"/>
    <xf numFmtId="172" fontId="8" fillId="0" borderId="0" applyFont="0" applyFill="0" applyBorder="0" applyAlignment="0" applyProtection="0"/>
    <xf numFmtId="172" fontId="8" fillId="0" borderId="0" applyFont="0" applyFill="0" applyBorder="0" applyAlignment="0" applyProtection="0"/>
    <xf numFmtId="0" fontId="8" fillId="0" borderId="0"/>
    <xf numFmtId="0" fontId="8" fillId="0" borderId="0"/>
    <xf numFmtId="0" fontId="8" fillId="0" borderId="0"/>
    <xf numFmtId="172" fontId="8" fillId="0" borderId="0" applyFont="0" applyFill="0" applyBorder="0" applyAlignment="0" applyProtection="0"/>
    <xf numFmtId="0" fontId="8" fillId="0" borderId="0"/>
    <xf numFmtId="0" fontId="8" fillId="0" borderId="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66" fontId="8" fillId="0" borderId="0"/>
    <xf numFmtId="9" fontId="95" fillId="0" borderId="0">
      <alignment horizontal="right"/>
    </xf>
    <xf numFmtId="305" fontId="1" fillId="0" borderId="0"/>
    <xf numFmtId="305" fontId="1" fillId="0" borderId="0"/>
    <xf numFmtId="286" fontId="1" fillId="0" borderId="0" applyNumberFormat="0" applyFill="0" applyBorder="0" applyAlignment="0" applyProtection="0"/>
    <xf numFmtId="0" fontId="1" fillId="0" borderId="0" applyNumberFormat="0" applyFill="0" applyBorder="0" applyAlignment="0" applyProtection="0"/>
    <xf numFmtId="0" fontId="102" fillId="0" borderId="0">
      <alignment vertical="top"/>
    </xf>
    <xf numFmtId="0" fontId="1" fillId="0" borderId="0" applyNumberFormat="0" applyFill="0" applyBorder="0" applyAlignment="0" applyProtection="0"/>
    <xf numFmtId="0" fontId="102" fillId="0" borderId="0">
      <alignment vertical="top"/>
    </xf>
    <xf numFmtId="0" fontId="1" fillId="0" borderId="0" applyNumberFormat="0" applyFill="0" applyBorder="0" applyAlignment="0" applyProtection="0"/>
    <xf numFmtId="0" fontId="102" fillId="0" borderId="0">
      <alignment vertical="top"/>
    </xf>
    <xf numFmtId="0" fontId="1" fillId="0" borderId="0" applyNumberFormat="0" applyFill="0" applyBorder="0" applyAlignment="0" applyProtection="0"/>
    <xf numFmtId="0" fontId="1" fillId="0" borderId="0"/>
    <xf numFmtId="286" fontId="1" fillId="0" borderId="0"/>
    <xf numFmtId="306" fontId="1" fillId="0" borderId="0" applyFill="0" applyBorder="0" applyAlignment="0" applyProtection="0"/>
    <xf numFmtId="0" fontId="55" fillId="0" borderId="0"/>
    <xf numFmtId="305" fontId="25" fillId="0" borderId="0"/>
    <xf numFmtId="38" fontId="134" fillId="0" borderId="0" applyFont="0" applyFill="0" applyBorder="0" applyAlignment="0" applyProtection="0"/>
    <xf numFmtId="0" fontId="276" fillId="0" borderId="0"/>
    <xf numFmtId="39" fontId="277" fillId="0" borderId="44">
      <alignment horizontal="right"/>
    </xf>
    <xf numFmtId="37" fontId="278" fillId="0" borderId="44">
      <alignment horizontal="right"/>
    </xf>
    <xf numFmtId="0" fontId="277" fillId="0" borderId="44">
      <alignment horizontal="right"/>
    </xf>
    <xf numFmtId="0" fontId="277" fillId="0" borderId="44">
      <alignment horizontal="right"/>
    </xf>
    <xf numFmtId="0" fontId="279" fillId="0" borderId="0" applyFont="0" applyFill="0" applyBorder="0" applyAlignment="0" applyProtection="0">
      <alignment horizontal="right"/>
    </xf>
    <xf numFmtId="0" fontId="279" fillId="0" borderId="0" applyFont="0" applyFill="0" applyBorder="0" applyAlignment="0" applyProtection="0">
      <alignment horizontal="right"/>
    </xf>
    <xf numFmtId="0" fontId="279" fillId="0" borderId="0" applyFont="0" applyFill="0" applyBorder="0" applyAlignment="0" applyProtection="0">
      <alignment horizontal="right"/>
    </xf>
    <xf numFmtId="305" fontId="1" fillId="0" borderId="0"/>
    <xf numFmtId="286" fontId="1" fillId="0" borderId="0"/>
    <xf numFmtId="286" fontId="1" fillId="0" borderId="0"/>
    <xf numFmtId="305" fontId="1" fillId="0" borderId="0"/>
    <xf numFmtId="286" fontId="1" fillId="0" borderId="0"/>
    <xf numFmtId="286" fontId="1" fillId="0" borderId="0"/>
    <xf numFmtId="307" fontId="1" fillId="0" borderId="0"/>
    <xf numFmtId="308" fontId="280"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1" fillId="0" borderId="0"/>
    <xf numFmtId="305" fontId="1" fillId="0" borderId="0"/>
    <xf numFmtId="0" fontId="25" fillId="0" borderId="0" applyNumberFormat="0" applyFont="0" applyFill="0" applyBorder="0" applyAlignment="0" applyProtection="0"/>
    <xf numFmtId="308" fontId="280" fillId="0" borderId="0"/>
    <xf numFmtId="0" fontId="25" fillId="0" borderId="0" applyNumberFormat="0" applyFont="0" applyFill="0" applyBorder="0" applyAlignment="0" applyProtection="0"/>
    <xf numFmtId="0" fontId="1" fillId="0" borderId="0"/>
    <xf numFmtId="286" fontId="1" fillId="0" borderId="0"/>
    <xf numFmtId="286" fontId="1" fillId="0" borderId="0"/>
    <xf numFmtId="286" fontId="1" fillId="0" borderId="0"/>
    <xf numFmtId="286" fontId="1" fillId="0" borderId="0"/>
    <xf numFmtId="0" fontId="1" fillId="0" borderId="0"/>
    <xf numFmtId="0" fontId="1" fillId="0" borderId="0"/>
    <xf numFmtId="308" fontId="280"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305" fontId="1" fillId="0" borderId="0"/>
    <xf numFmtId="305" fontId="1" fillId="0" borderId="0"/>
    <xf numFmtId="305" fontId="1" fillId="0" borderId="0"/>
    <xf numFmtId="305" fontId="1" fillId="0" borderId="0"/>
    <xf numFmtId="0" fontId="1" fillId="0" borderId="0"/>
    <xf numFmtId="309" fontId="280" fillId="0" borderId="0"/>
    <xf numFmtId="0" fontId="1" fillId="0" borderId="0"/>
    <xf numFmtId="305" fontId="1" fillId="0" borderId="0"/>
    <xf numFmtId="305" fontId="1" fillId="0" borderId="0"/>
    <xf numFmtId="305" fontId="1" fillId="0" borderId="0"/>
    <xf numFmtId="305" fontId="1" fillId="0" borderId="0"/>
    <xf numFmtId="305" fontId="1" fillId="0" borderId="0"/>
    <xf numFmtId="0" fontId="1" fillId="0" borderId="0"/>
    <xf numFmtId="0" fontId="1" fillId="0" borderId="0"/>
    <xf numFmtId="308" fontId="280" fillId="0" borderId="0"/>
    <xf numFmtId="0" fontId="1"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 fillId="0" borderId="0"/>
    <xf numFmtId="0" fontId="25" fillId="0" borderId="0" applyNumberFormat="0" applyFont="0" applyFill="0" applyBorder="0" applyAlignment="0" applyProtection="0"/>
    <xf numFmtId="308" fontId="280"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0" fontId="25" fillId="0" borderId="0" applyNumberFormat="0" applyFont="0" applyFill="0" applyBorder="0" applyAlignment="0" applyProtection="0"/>
    <xf numFmtId="0" fontId="1" fillId="0" borderId="0"/>
    <xf numFmtId="0" fontId="25" fillId="0" borderId="0" applyNumberFormat="0" applyFont="0" applyFill="0" applyBorder="0" applyAlignment="0" applyProtection="0"/>
    <xf numFmtId="0" fontId="1" fillId="0" borderId="0"/>
    <xf numFmtId="286" fontId="1" fillId="0" borderId="0"/>
    <xf numFmtId="286" fontId="1" fillId="0" borderId="0"/>
    <xf numFmtId="308" fontId="280" fillId="0" borderId="0"/>
    <xf numFmtId="0" fontId="1" fillId="0" borderId="0"/>
    <xf numFmtId="286" fontId="1" fillId="0" borderId="0"/>
    <xf numFmtId="286" fontId="1" fillId="0" borderId="0"/>
    <xf numFmtId="286" fontId="1" fillId="0" borderId="0"/>
    <xf numFmtId="286" fontId="1" fillId="0" borderId="0"/>
    <xf numFmtId="0" fontId="25" fillId="0" borderId="0" applyNumberFormat="0" applyFont="0" applyFill="0" applyBorder="0" applyAlignment="0" applyProtection="0"/>
    <xf numFmtId="0" fontId="1" fillId="0" borderId="0"/>
    <xf numFmtId="0" fontId="1" fillId="0" borderId="0"/>
    <xf numFmtId="307" fontId="1" fillId="0" borderId="0"/>
    <xf numFmtId="0" fontId="1" fillId="0" borderId="0"/>
    <xf numFmtId="0" fontId="1" fillId="0" borderId="0"/>
    <xf numFmtId="308" fontId="280" fillId="0" borderId="0"/>
    <xf numFmtId="0" fontId="1" fillId="0" borderId="0"/>
    <xf numFmtId="286" fontId="1" fillId="0" borderId="0"/>
    <xf numFmtId="286" fontId="1" fillId="0" borderId="0"/>
    <xf numFmtId="286" fontId="1" fillId="0" borderId="0"/>
    <xf numFmtId="286" fontId="1" fillId="0" borderId="0"/>
    <xf numFmtId="0" fontId="1" fillId="0" borderId="0"/>
    <xf numFmtId="0" fontId="25" fillId="0" borderId="0" applyNumberFormat="0" applyFont="0" applyFill="0" applyBorder="0" applyAlignment="0" applyProtection="0"/>
    <xf numFmtId="308" fontId="280" fillId="0" borderId="0"/>
    <xf numFmtId="0" fontId="1" fillId="0" borderId="0"/>
    <xf numFmtId="0" fontId="25" fillId="0" borderId="0" applyNumberFormat="0" applyFont="0" applyFill="0" applyBorder="0" applyAlignment="0" applyProtection="0"/>
    <xf numFmtId="0" fontId="1" fillId="0" borderId="0"/>
    <xf numFmtId="308" fontId="280" fillId="0" borderId="0"/>
    <xf numFmtId="308" fontId="280" fillId="0" borderId="0"/>
    <xf numFmtId="310" fontId="280" fillId="0" borderId="0"/>
    <xf numFmtId="305" fontId="25" fillId="0" borderId="0" applyNumberFormat="0" applyFont="0" applyFill="0" applyBorder="0" applyAlignment="0" applyProtection="0"/>
    <xf numFmtId="3" fontId="55" fillId="0" borderId="0"/>
    <xf numFmtId="9" fontId="1" fillId="0" borderId="0">
      <alignment horizontal="center"/>
    </xf>
    <xf numFmtId="311" fontId="55" fillId="0" borderId="0" applyFont="0" applyFill="0" applyBorder="0" applyAlignment="0" applyProtection="0"/>
    <xf numFmtId="41" fontId="111" fillId="0" borderId="0" applyFont="0" applyFill="0" applyBorder="0" applyAlignment="0" applyProtection="0"/>
    <xf numFmtId="312" fontId="55" fillId="0" borderId="0" applyFont="0" applyFill="0" applyBorder="0" applyAlignment="0" applyProtection="0"/>
    <xf numFmtId="0" fontId="1" fillId="0" borderId="0"/>
    <xf numFmtId="0" fontId="1" fillId="0" borderId="0"/>
    <xf numFmtId="313" fontId="1" fillId="0" borderId="0" applyFont="0" applyFill="0" applyBorder="0" applyAlignment="0" applyProtection="0"/>
    <xf numFmtId="314" fontId="1" fillId="0" borderId="0" applyFont="0" applyFill="0" applyBorder="0" applyAlignment="0" applyProtection="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0" fontId="1" fillId="0" borderId="0"/>
    <xf numFmtId="0" fontId="1" fillId="0" borderId="0">
      <alignment horizontal="left" wrapText="1"/>
    </xf>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286" fontId="25" fillId="0" borderId="0"/>
    <xf numFmtId="286" fontId="25" fillId="0" borderId="0"/>
    <xf numFmtId="305" fontId="25" fillId="0" borderId="0"/>
    <xf numFmtId="305" fontId="25" fillId="0" borderId="0"/>
    <xf numFmtId="305" fontId="25"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286" fontId="25" fillId="0" borderId="0"/>
    <xf numFmtId="286" fontId="25" fillId="0" borderId="0"/>
    <xf numFmtId="305" fontId="25" fillId="0" borderId="0"/>
    <xf numFmtId="305" fontId="25" fillId="0" borderId="0"/>
    <xf numFmtId="305" fontId="25"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286" fontId="25" fillId="0" borderId="0"/>
    <xf numFmtId="286" fontId="25" fillId="0" borderId="0"/>
    <xf numFmtId="305" fontId="25" fillId="0" borderId="0"/>
    <xf numFmtId="305" fontId="25" fillId="0" borderId="0"/>
    <xf numFmtId="305" fontId="25"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286" fontId="25" fillId="0" borderId="0"/>
    <xf numFmtId="286" fontId="25" fillId="0" borderId="0"/>
    <xf numFmtId="305" fontId="25" fillId="0" borderId="0"/>
    <xf numFmtId="305" fontId="25" fillId="0" borderId="0"/>
    <xf numFmtId="305" fontId="25"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182" fontId="280" fillId="0" borderId="0" applyFill="0" applyBorder="0" applyAlignment="0" applyProtection="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182"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182" fontId="280" fillId="0" borderId="0" applyFill="0" applyBorder="0" applyAlignment="0" applyProtection="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30" fillId="0" borderId="0"/>
    <xf numFmtId="300" fontId="1" fillId="0" borderId="0"/>
    <xf numFmtId="305" fontId="1" fillId="0" borderId="0"/>
    <xf numFmtId="286" fontId="1" fillId="0" borderId="0"/>
    <xf numFmtId="286" fontId="1" fillId="0" borderId="0"/>
    <xf numFmtId="305" fontId="1" fillId="0" borderId="0"/>
    <xf numFmtId="286" fontId="1" fillId="0" borderId="0"/>
    <xf numFmtId="286" fontId="1" fillId="0" borderId="0"/>
    <xf numFmtId="305" fontId="1" fillId="0" borderId="0"/>
    <xf numFmtId="286" fontId="1" fillId="0" borderId="0"/>
    <xf numFmtId="286" fontId="1"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286" fontId="25" fillId="0" borderId="0"/>
    <xf numFmtId="286" fontId="25" fillId="0" borderId="0"/>
    <xf numFmtId="305"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0" fontId="1" fillId="0" borderId="0" applyNumberFormat="0" applyFill="0" applyBorder="0" applyAlignment="0" applyProtection="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95" fillId="0" borderId="0">
      <alignment horizontal="right"/>
    </xf>
    <xf numFmtId="9" fontId="95" fillId="0" borderId="0">
      <alignment horizontal="right"/>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9" fontId="241" fillId="0" borderId="0">
      <alignment horizontal="right"/>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pplyNumberFormat="0" applyFill="0" applyBorder="0" applyAlignment="0" applyProtection="0"/>
    <xf numFmtId="0" fontId="1" fillId="0" borderId="0" applyNumberFormat="0" applyFill="0" applyBorder="0" applyAlignment="0" applyProtection="0"/>
    <xf numFmtId="305" fontId="1" fillId="0" borderId="0"/>
    <xf numFmtId="305" fontId="25" fillId="0" borderId="0"/>
    <xf numFmtId="286" fontId="25" fillId="0" borderId="0"/>
    <xf numFmtId="286" fontId="25" fillId="0" borderId="0"/>
    <xf numFmtId="305" fontId="25" fillId="0" borderId="0"/>
    <xf numFmtId="286" fontId="25" fillId="0" borderId="0"/>
    <xf numFmtId="286" fontId="25"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0" fontId="1" fillId="0" borderId="0">
      <alignment horizontal="left" wrapText="1"/>
    </xf>
    <xf numFmtId="0" fontId="1" fillId="0" borderId="0">
      <alignment horizontal="left" wrapText="1"/>
    </xf>
    <xf numFmtId="0" fontId="1" fillId="0" borderId="0" applyNumberFormat="0" applyFill="0" applyBorder="0" applyAlignment="0" applyProtection="0"/>
    <xf numFmtId="0" fontId="1" fillId="0" borderId="0">
      <alignment horizontal="left" wrapText="1"/>
    </xf>
    <xf numFmtId="0" fontId="1" fillId="0" borderId="0">
      <alignment horizontal="left" wrapText="1"/>
    </xf>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0" fontId="1" fillId="0" borderId="0" applyFont="0" applyFill="0" applyBorder="0" applyAlignment="0" applyProtection="0"/>
    <xf numFmtId="0" fontId="1" fillId="0" borderId="0" applyFont="0" applyFill="0" applyBorder="0" applyAlignment="0" applyProtection="0"/>
    <xf numFmtId="0" fontId="25" fillId="0" borderId="0"/>
    <xf numFmtId="0" fontId="25" fillId="0" borderId="0"/>
    <xf numFmtId="0" fontId="25" fillId="0" borderId="0"/>
    <xf numFmtId="0" fontId="25"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0" fontId="1" fillId="0" borderId="0"/>
    <xf numFmtId="0" fontId="1" fillId="0" borderId="0"/>
    <xf numFmtId="0" fontId="1" fillId="0" borderId="0"/>
    <xf numFmtId="0"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286" fontId="1" fillId="0" borderId="0"/>
    <xf numFmtId="286" fontId="1" fillId="0" borderId="0"/>
    <xf numFmtId="0" fontId="1" fillId="0" borderId="0"/>
    <xf numFmtId="0" fontId="1" fillId="0" borderId="0">
      <alignment horizontal="left" wrapText="1"/>
    </xf>
    <xf numFmtId="0" fontId="1" fillId="0" borderId="0"/>
    <xf numFmtId="0" fontId="25"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305" fontId="1" fillId="0" borderId="0" applyFont="0" applyFill="0" applyBorder="0" applyAlignment="0" applyProtection="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25" fillId="0" borderId="0"/>
    <xf numFmtId="305" fontId="25" fillId="0" borderId="0"/>
    <xf numFmtId="305" fontId="25" fillId="0" borderId="0"/>
    <xf numFmtId="305" fontId="25" fillId="0" borderId="0"/>
    <xf numFmtId="305" fontId="25" fillId="0" borderId="0"/>
    <xf numFmtId="305" fontId="31"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286" fontId="25" fillId="0" borderId="0"/>
    <xf numFmtId="286" fontId="25" fillId="0" borderId="0"/>
    <xf numFmtId="305" fontId="31" fillId="0" borderId="0"/>
    <xf numFmtId="305" fontId="25" fillId="0" borderId="0"/>
    <xf numFmtId="305" fontId="25" fillId="0" borderId="0"/>
    <xf numFmtId="305" fontId="25"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0" fontId="25" fillId="0" borderId="0"/>
    <xf numFmtId="0" fontId="281" fillId="0" borderId="0"/>
    <xf numFmtId="305" fontId="1" fillId="0" borderId="0"/>
    <xf numFmtId="305" fontId="32"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286" fontId="1" fillId="0" borderId="0"/>
    <xf numFmtId="286" fontId="1" fillId="0" borderId="0"/>
    <xf numFmtId="0" fontId="1" fillId="0" borderId="0"/>
    <xf numFmtId="0" fontId="1" fillId="0" borderId="0">
      <alignment horizontal="left" wrapText="1"/>
    </xf>
    <xf numFmtId="0" fontId="25" fillId="0" borderId="0"/>
    <xf numFmtId="305" fontId="1" fillId="0" borderId="0">
      <alignment horizontal="left" wrapText="1"/>
    </xf>
    <xf numFmtId="286" fontId="1" fillId="0" borderId="0">
      <alignment horizontal="left" wrapText="1"/>
    </xf>
    <xf numFmtId="286" fontId="1" fillId="0" borderId="0">
      <alignment horizontal="left" wrapText="1"/>
    </xf>
    <xf numFmtId="305" fontId="1" fillId="0" borderId="0"/>
    <xf numFmtId="305" fontId="1" fillId="0" borderId="0"/>
    <xf numFmtId="305" fontId="1" fillId="0" borderId="0"/>
    <xf numFmtId="305" fontId="1" fillId="0" borderId="0"/>
    <xf numFmtId="305" fontId="1" fillId="0" borderId="0"/>
    <xf numFmtId="305" fontId="1" fillId="0" borderId="0"/>
    <xf numFmtId="0"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0" fontId="25" fillId="0" borderId="0"/>
    <xf numFmtId="305" fontId="25" fillId="0" borderId="0" applyNumberFormat="0" applyFont="0" applyFill="0" applyBorder="0" applyAlignment="0" applyProtection="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0" fontId="1" fillId="0" borderId="0">
      <alignment horizontal="left" wrapText="1"/>
    </xf>
    <xf numFmtId="43" fontId="1" fillId="0" borderId="0" applyFont="0" applyFill="0" applyBorder="0" applyAlignment="0" applyProtection="0"/>
    <xf numFmtId="0" fontId="25"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applyFont="0" applyFill="0" applyBorder="0" applyAlignment="0" applyProtection="0"/>
    <xf numFmtId="0" fontId="1" fillId="0" borderId="0">
      <alignment horizontal="left" wrapText="1"/>
    </xf>
    <xf numFmtId="0" fontId="1" fillId="0" borderId="0" applyNumberFormat="0" applyFill="0" applyBorder="0" applyAlignment="0" applyProtection="0"/>
    <xf numFmtId="37" fontId="280" fillId="0" borderId="0"/>
    <xf numFmtId="37" fontId="280" fillId="0" borderId="0"/>
    <xf numFmtId="0" fontId="1" fillId="0" borderId="0" applyFont="0" applyFill="0" applyBorder="0" applyAlignment="0" applyProtection="0"/>
    <xf numFmtId="37" fontId="280" fillId="0" borderId="0"/>
    <xf numFmtId="37" fontId="280" fillId="0" borderId="0"/>
    <xf numFmtId="37" fontId="280" fillId="0" borderId="0"/>
    <xf numFmtId="37" fontId="280" fillId="0" borderId="0"/>
    <xf numFmtId="37" fontId="280" fillId="0" borderId="0"/>
    <xf numFmtId="0" fontId="1" fillId="0" borderId="0" applyFont="0" applyFill="0" applyBorder="0" applyAlignment="0" applyProtection="0"/>
    <xf numFmtId="0" fontId="1" fillId="0" borderId="0" applyFont="0" applyFill="0" applyBorder="0" applyAlignment="0" applyProtection="0"/>
    <xf numFmtId="0" fontId="25" fillId="0" borderId="0"/>
    <xf numFmtId="0" fontId="1" fillId="0" borderId="0">
      <alignment horizontal="left" wrapText="1"/>
    </xf>
    <xf numFmtId="0" fontId="1" fillId="0" borderId="0"/>
    <xf numFmtId="0"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286" fontId="25" fillId="0" borderId="0"/>
    <xf numFmtId="286" fontId="25" fillId="0" borderId="0"/>
    <xf numFmtId="305" fontId="25" fillId="0" borderId="0"/>
    <xf numFmtId="305" fontId="25" fillId="0" borderId="0"/>
    <xf numFmtId="305"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0" fontId="25" fillId="0" borderId="0"/>
    <xf numFmtId="286" fontId="28" fillId="0" borderId="0"/>
    <xf numFmtId="305" fontId="1" fillId="0" borderId="0"/>
    <xf numFmtId="305" fontId="1" fillId="0" borderId="0"/>
    <xf numFmtId="305" fontId="25" fillId="0" borderId="0"/>
    <xf numFmtId="305" fontId="25" fillId="0" borderId="0"/>
    <xf numFmtId="305" fontId="25" fillId="0" borderId="0"/>
    <xf numFmtId="305" fontId="25" fillId="0" borderId="0"/>
    <xf numFmtId="305" fontId="25" fillId="0" borderId="0"/>
    <xf numFmtId="305" fontId="1" fillId="0" borderId="0"/>
    <xf numFmtId="305" fontId="1" fillId="0" borderId="0"/>
    <xf numFmtId="305" fontId="1" fillId="0" borderId="0"/>
    <xf numFmtId="305" fontId="1" fillId="0" borderId="0"/>
    <xf numFmtId="305" fontId="1" fillId="0" borderId="0"/>
    <xf numFmtId="305" fontId="1" fillId="0" borderId="0"/>
    <xf numFmtId="300" fontId="1" fillId="0" borderId="0"/>
    <xf numFmtId="300" fontId="1" fillId="0" borderId="0"/>
    <xf numFmtId="300" fontId="1" fillId="0" borderId="0"/>
    <xf numFmtId="300"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25"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25" fillId="0" borderId="0"/>
    <xf numFmtId="305" fontId="25" fillId="0" borderId="0"/>
    <xf numFmtId="305" fontId="25" fillId="0" borderId="0"/>
    <xf numFmtId="305" fontId="25" fillId="0" borderId="0"/>
    <xf numFmtId="305" fontId="25" fillId="0" borderId="0"/>
    <xf numFmtId="0" fontId="1" fillId="0" borderId="0"/>
    <xf numFmtId="0" fontId="1" fillId="0" borderId="0"/>
    <xf numFmtId="305" fontId="1" fillId="0" borderId="0"/>
    <xf numFmtId="286" fontId="1" fillId="0" borderId="0"/>
    <xf numFmtId="286" fontId="1" fillId="0" borderId="0"/>
    <xf numFmtId="300" fontId="28"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300" fontId="25" fillId="0" borderId="0"/>
    <xf numFmtId="286" fontId="1" fillId="0" borderId="0"/>
    <xf numFmtId="286" fontId="1" fillId="0" borderId="0"/>
    <xf numFmtId="300" fontId="25" fillId="0" borderId="0"/>
    <xf numFmtId="0"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28" fillId="0" borderId="0"/>
    <xf numFmtId="286" fontId="28" fillId="0" borderId="0"/>
    <xf numFmtId="300" fontId="1" fillId="0" borderId="0">
      <alignment horizontal="left" wrapText="1"/>
    </xf>
    <xf numFmtId="300" fontId="1" fillId="0" borderId="0"/>
    <xf numFmtId="305" fontId="28" fillId="0" borderId="0"/>
    <xf numFmtId="305" fontId="28"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28" fillId="0" borderId="0"/>
    <xf numFmtId="305" fontId="1" fillId="0" borderId="0"/>
    <xf numFmtId="305" fontId="1" fillId="0" borderId="0"/>
    <xf numFmtId="305" fontId="1" fillId="0" borderId="0"/>
    <xf numFmtId="305" fontId="1" fillId="0" borderId="0"/>
    <xf numFmtId="305" fontId="1" fillId="0" borderId="0"/>
    <xf numFmtId="305" fontId="1" fillId="0" borderId="0"/>
    <xf numFmtId="0" fontId="25" fillId="0" borderId="0"/>
    <xf numFmtId="305" fontId="28"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286" fontId="25" fillId="0" borderId="0"/>
    <xf numFmtId="286" fontId="25" fillId="0" borderId="0"/>
    <xf numFmtId="305" fontId="25" fillId="0" borderId="0"/>
    <xf numFmtId="305" fontId="25" fillId="0" borderId="0"/>
    <xf numFmtId="0" fontId="25" fillId="0" borderId="0"/>
    <xf numFmtId="0" fontId="28"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0"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286" fontId="1" fillId="0" borderId="0">
      <alignment horizontal="left" wrapText="1"/>
    </xf>
    <xf numFmtId="286" fontId="1" fillId="0" borderId="0">
      <alignment horizontal="left" wrapText="1"/>
    </xf>
    <xf numFmtId="286" fontId="1" fillId="0" borderId="0">
      <alignment horizontal="left" wrapText="1"/>
    </xf>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0" fontId="25" fillId="0" borderId="0"/>
    <xf numFmtId="0" fontId="28" fillId="0" borderId="0"/>
    <xf numFmtId="0" fontId="28" fillId="0" borderId="0"/>
    <xf numFmtId="0" fontId="28" fillId="0" borderId="0"/>
    <xf numFmtId="0" fontId="1" fillId="0" borderId="0"/>
    <xf numFmtId="0" fontId="134" fillId="0" borderId="0"/>
    <xf numFmtId="286" fontId="1" fillId="0" borderId="0">
      <alignment horizontal="left" wrapText="1"/>
    </xf>
    <xf numFmtId="286" fontId="1" fillId="0" borderId="0">
      <alignment horizontal="left" wrapText="1"/>
    </xf>
    <xf numFmtId="286" fontId="1" fillId="0" borderId="0">
      <alignment horizontal="left" wrapText="1"/>
    </xf>
    <xf numFmtId="286" fontId="1" fillId="0" borderId="0">
      <alignment horizontal="left" wrapText="1"/>
    </xf>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28"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286" fontId="25" fillId="0" borderId="0"/>
    <xf numFmtId="286" fontId="25" fillId="0" borderId="0"/>
    <xf numFmtId="305" fontId="25" fillId="0" borderId="0"/>
    <xf numFmtId="305" fontId="25" fillId="0" borderId="0"/>
    <xf numFmtId="305" fontId="32"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286" fontId="28" fillId="0" borderId="0"/>
    <xf numFmtId="305"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286" fontId="25" fillId="0" borderId="0"/>
    <xf numFmtId="286" fontId="25" fillId="0" borderId="0"/>
    <xf numFmtId="305" fontId="25" fillId="0" borderId="0"/>
    <xf numFmtId="305" fontId="25" fillId="0" borderId="0"/>
    <xf numFmtId="305" fontId="1" fillId="0" borderId="0"/>
    <xf numFmtId="305" fontId="1" fillId="0" borderId="0">
      <alignment horizontal="left" wrapText="1"/>
    </xf>
    <xf numFmtId="286" fontId="1" fillId="0" borderId="0">
      <alignment horizontal="left" wrapText="1"/>
    </xf>
    <xf numFmtId="286" fontId="1" fillId="0" borderId="0">
      <alignment horizontal="left" wrapText="1"/>
    </xf>
    <xf numFmtId="305" fontId="1" fillId="0" borderId="0">
      <alignment horizontal="left" wrapText="1"/>
    </xf>
    <xf numFmtId="286" fontId="1" fillId="0" borderId="0">
      <alignment horizontal="left" wrapText="1"/>
    </xf>
    <xf numFmtId="286" fontId="1" fillId="0" borderId="0">
      <alignment horizontal="left" wrapText="1"/>
    </xf>
    <xf numFmtId="305" fontId="1" fillId="0" borderId="0">
      <alignment horizontal="left" wrapText="1"/>
    </xf>
    <xf numFmtId="286" fontId="1" fillId="0" borderId="0">
      <alignment horizontal="left" wrapText="1"/>
    </xf>
    <xf numFmtId="286" fontId="1" fillId="0" borderId="0">
      <alignment horizontal="left" wrapText="1"/>
    </xf>
    <xf numFmtId="300" fontId="1" fillId="0" borderId="0"/>
    <xf numFmtId="300" fontId="1" fillId="0" borderId="0"/>
    <xf numFmtId="300" fontId="1" fillId="0" borderId="0"/>
    <xf numFmtId="300" fontId="1" fillId="0" borderId="0"/>
    <xf numFmtId="300" fontId="1" fillId="0" borderId="0"/>
    <xf numFmtId="300" fontId="1" fillId="0" borderId="0"/>
    <xf numFmtId="300" fontId="1" fillId="0" borderId="0"/>
    <xf numFmtId="305" fontId="28" fillId="0" borderId="0"/>
    <xf numFmtId="305" fontId="28" fillId="0" borderId="0"/>
    <xf numFmtId="305" fontId="1" fillId="5" borderId="0"/>
    <xf numFmtId="305" fontId="1" fillId="5" borderId="0"/>
    <xf numFmtId="305" fontId="1" fillId="5" borderId="0"/>
    <xf numFmtId="305" fontId="1" fillId="5" borderId="0"/>
    <xf numFmtId="305" fontId="1" fillId="5" borderId="0"/>
    <xf numFmtId="305" fontId="1" fillId="5" borderId="0"/>
    <xf numFmtId="305" fontId="1" fillId="5" borderId="0"/>
    <xf numFmtId="305" fontId="1" fillId="5" borderId="0"/>
    <xf numFmtId="286" fontId="1" fillId="5" borderId="0"/>
    <xf numFmtId="286" fontId="1" fillId="5" borderId="0"/>
    <xf numFmtId="286" fontId="1" fillId="5" borderId="0"/>
    <xf numFmtId="286" fontId="1" fillId="5" borderId="0"/>
    <xf numFmtId="286" fontId="1" fillId="5" borderId="0"/>
    <xf numFmtId="286" fontId="1" fillId="5" borderId="0"/>
    <xf numFmtId="305" fontId="33" fillId="6" borderId="0"/>
    <xf numFmtId="305" fontId="34" fillId="5" borderId="0"/>
    <xf numFmtId="305" fontId="35" fillId="7" borderId="0"/>
    <xf numFmtId="305" fontId="36" fillId="5" borderId="0"/>
    <xf numFmtId="305" fontId="36" fillId="5" borderId="0"/>
    <xf numFmtId="305" fontId="36" fillId="5" borderId="0"/>
    <xf numFmtId="305" fontId="36" fillId="5" borderId="0"/>
    <xf numFmtId="305" fontId="36" fillId="5" borderId="0"/>
    <xf numFmtId="305" fontId="36" fillId="5" borderId="0"/>
    <xf numFmtId="305" fontId="36" fillId="5" borderId="0"/>
    <xf numFmtId="305" fontId="36" fillId="5" borderId="0"/>
    <xf numFmtId="305" fontId="36" fillId="5" borderId="0"/>
    <xf numFmtId="305" fontId="36" fillId="5" borderId="0"/>
    <xf numFmtId="305" fontId="36" fillId="5" borderId="0"/>
    <xf numFmtId="305" fontId="36" fillId="5" borderId="0"/>
    <xf numFmtId="305" fontId="36" fillId="5" borderId="0"/>
    <xf numFmtId="305" fontId="36" fillId="5" borderId="0"/>
    <xf numFmtId="305" fontId="37" fillId="8" borderId="0"/>
    <xf numFmtId="305" fontId="38" fillId="5" borderId="0"/>
    <xf numFmtId="305" fontId="38" fillId="5" borderId="0"/>
    <xf numFmtId="305" fontId="38" fillId="5" borderId="0"/>
    <xf numFmtId="305" fontId="38" fillId="5" borderId="0"/>
    <xf numFmtId="305" fontId="38" fillId="5" borderId="0"/>
    <xf numFmtId="305" fontId="38" fillId="5" borderId="0"/>
    <xf numFmtId="305" fontId="38" fillId="5" borderId="0"/>
    <xf numFmtId="305" fontId="38" fillId="5" borderId="0"/>
    <xf numFmtId="305" fontId="38" fillId="5" borderId="0"/>
    <xf numFmtId="305" fontId="38" fillId="5" borderId="0"/>
    <xf numFmtId="305" fontId="38" fillId="5" borderId="0"/>
    <xf numFmtId="305" fontId="38" fillId="5" borderId="0"/>
    <xf numFmtId="305" fontId="38" fillId="5" borderId="0"/>
    <xf numFmtId="305" fontId="38" fillId="5" borderId="0"/>
    <xf numFmtId="305" fontId="38" fillId="5" borderId="0"/>
    <xf numFmtId="305" fontId="38" fillId="5" borderId="0"/>
    <xf numFmtId="305" fontId="38" fillId="5" borderId="0"/>
    <xf numFmtId="305" fontId="38" fillId="5" borderId="0"/>
    <xf numFmtId="305" fontId="38" fillId="5" borderId="0"/>
    <xf numFmtId="305" fontId="38" fillId="5" borderId="0"/>
    <xf numFmtId="305" fontId="38" fillId="5" borderId="0"/>
    <xf numFmtId="305" fontId="38" fillId="5" borderId="0"/>
    <xf numFmtId="305" fontId="38" fillId="5" borderId="0"/>
    <xf numFmtId="305" fontId="38" fillId="5" borderId="0"/>
    <xf numFmtId="305" fontId="38" fillId="5" borderId="0"/>
    <xf numFmtId="305" fontId="38" fillId="5" borderId="0"/>
    <xf numFmtId="305" fontId="38" fillId="5" borderId="0"/>
    <xf numFmtId="305" fontId="38" fillId="5" borderId="0"/>
    <xf numFmtId="305" fontId="38" fillId="5" borderId="0"/>
    <xf numFmtId="305" fontId="38" fillId="5" borderId="0"/>
    <xf numFmtId="305" fontId="38" fillId="5" borderId="0"/>
    <xf numFmtId="305" fontId="38" fillId="5" borderId="0"/>
    <xf numFmtId="305" fontId="38" fillId="5" borderId="0"/>
    <xf numFmtId="305" fontId="38" fillId="5" borderId="0"/>
    <xf numFmtId="305" fontId="38" fillId="5" borderId="0"/>
    <xf numFmtId="305" fontId="38" fillId="5" borderId="0"/>
    <xf numFmtId="305" fontId="38" fillId="5" borderId="0"/>
    <xf numFmtId="305" fontId="38" fillId="5" borderId="0"/>
    <xf numFmtId="305" fontId="38" fillId="5" borderId="0"/>
    <xf numFmtId="305" fontId="38" fillId="5" borderId="0"/>
    <xf numFmtId="305" fontId="38" fillId="5" borderId="0"/>
    <xf numFmtId="305" fontId="38" fillId="5" borderId="0"/>
    <xf numFmtId="305" fontId="38" fillId="5" borderId="0"/>
    <xf numFmtId="305" fontId="38" fillId="5" borderId="0"/>
    <xf numFmtId="305" fontId="38" fillId="5" borderId="0"/>
    <xf numFmtId="305" fontId="38" fillId="5" borderId="0"/>
    <xf numFmtId="305" fontId="38" fillId="5" borderId="0"/>
    <xf numFmtId="305" fontId="38" fillId="5" borderId="0"/>
    <xf numFmtId="305" fontId="38" fillId="5" borderId="0"/>
    <xf numFmtId="305" fontId="38" fillId="5" borderId="0"/>
    <xf numFmtId="305" fontId="38" fillId="5" borderId="0"/>
    <xf numFmtId="305" fontId="38" fillId="5" borderId="0"/>
    <xf numFmtId="305" fontId="38" fillId="5" borderId="0"/>
    <xf numFmtId="305" fontId="38" fillId="5" borderId="0"/>
    <xf numFmtId="305" fontId="38" fillId="5" borderId="0"/>
    <xf numFmtId="305" fontId="38" fillId="5" borderId="0"/>
    <xf numFmtId="305" fontId="38" fillId="5" borderId="0"/>
    <xf numFmtId="305" fontId="38" fillId="5" borderId="0"/>
    <xf numFmtId="305" fontId="38" fillId="5" borderId="0"/>
    <xf numFmtId="305" fontId="38" fillId="5" borderId="0"/>
    <xf numFmtId="305" fontId="38" fillId="5" borderId="0"/>
    <xf numFmtId="305" fontId="38" fillId="5" borderId="0"/>
    <xf numFmtId="305" fontId="38" fillId="5" borderId="0"/>
    <xf numFmtId="305" fontId="38" fillId="5" borderId="0"/>
    <xf numFmtId="305" fontId="38" fillId="5" borderId="0"/>
    <xf numFmtId="305" fontId="38" fillId="5" borderId="0"/>
    <xf numFmtId="305" fontId="38" fillId="5" borderId="0"/>
    <xf numFmtId="305" fontId="38" fillId="5" borderId="0"/>
    <xf numFmtId="305" fontId="38" fillId="5" borderId="0"/>
    <xf numFmtId="305" fontId="38" fillId="5" borderId="0"/>
    <xf numFmtId="305" fontId="38" fillId="5" borderId="0"/>
    <xf numFmtId="305" fontId="38" fillId="5" borderId="0"/>
    <xf numFmtId="305" fontId="38" fillId="5" borderId="0"/>
    <xf numFmtId="305" fontId="38" fillId="5" borderId="0"/>
    <xf numFmtId="305" fontId="38" fillId="5" borderId="0"/>
    <xf numFmtId="305" fontId="38" fillId="5" borderId="0"/>
    <xf numFmtId="305" fontId="38" fillId="5" borderId="0"/>
    <xf numFmtId="305" fontId="38" fillId="5" borderId="0"/>
    <xf numFmtId="305" fontId="38" fillId="5" borderId="0"/>
    <xf numFmtId="305" fontId="38" fillId="5" borderId="0"/>
    <xf numFmtId="305" fontId="38" fillId="5" borderId="0"/>
    <xf numFmtId="305" fontId="38" fillId="5" borderId="0"/>
    <xf numFmtId="305" fontId="38" fillId="5" borderId="0"/>
    <xf numFmtId="305" fontId="38" fillId="5" borderId="0"/>
    <xf numFmtId="305" fontId="38" fillId="5" borderId="0"/>
    <xf numFmtId="305" fontId="38" fillId="5" borderId="0"/>
    <xf numFmtId="305" fontId="38" fillId="5" borderId="0"/>
    <xf numFmtId="305" fontId="38" fillId="5" borderId="0"/>
    <xf numFmtId="305" fontId="38" fillId="5" borderId="0"/>
    <xf numFmtId="305" fontId="38" fillId="5" borderId="0"/>
    <xf numFmtId="305" fontId="38" fillId="5" borderId="0"/>
    <xf numFmtId="305" fontId="38" fillId="5" borderId="0"/>
    <xf numFmtId="286" fontId="38" fillId="5" borderId="0"/>
    <xf numFmtId="305" fontId="38" fillId="5" borderId="0"/>
    <xf numFmtId="305" fontId="38" fillId="5" borderId="0"/>
    <xf numFmtId="305" fontId="39" fillId="0" borderId="0"/>
    <xf numFmtId="305" fontId="39" fillId="5" borderId="0"/>
    <xf numFmtId="305" fontId="3" fillId="0" borderId="0"/>
    <xf numFmtId="305" fontId="3" fillId="5" borderId="0"/>
    <xf numFmtId="305" fontId="40" fillId="0" borderId="0"/>
    <xf numFmtId="305" fontId="40" fillId="0" borderId="0"/>
    <xf numFmtId="305" fontId="40" fillId="0" borderId="0"/>
    <xf numFmtId="305" fontId="40" fillId="0" borderId="0"/>
    <xf numFmtId="305" fontId="40" fillId="0" borderId="0"/>
    <xf numFmtId="305" fontId="40" fillId="0" borderId="0"/>
    <xf numFmtId="305" fontId="40" fillId="0" borderId="0"/>
    <xf numFmtId="305" fontId="40" fillId="0" borderId="0"/>
    <xf numFmtId="305" fontId="40" fillId="0" borderId="0"/>
    <xf numFmtId="305" fontId="40" fillId="0" borderId="0"/>
    <xf numFmtId="305" fontId="40" fillId="0" borderId="0"/>
    <xf numFmtId="305" fontId="40" fillId="0" borderId="0"/>
    <xf numFmtId="305" fontId="40" fillId="0" borderId="0"/>
    <xf numFmtId="305" fontId="40" fillId="0" borderId="0"/>
    <xf numFmtId="305" fontId="40" fillId="5" borderId="0"/>
    <xf numFmtId="305" fontId="40" fillId="5" borderId="0"/>
    <xf numFmtId="305" fontId="40" fillId="5" borderId="0"/>
    <xf numFmtId="305" fontId="40" fillId="5" borderId="0"/>
    <xf numFmtId="305" fontId="40" fillId="5" borderId="0"/>
    <xf numFmtId="305" fontId="40" fillId="5" borderId="0"/>
    <xf numFmtId="305" fontId="40" fillId="5" borderId="0"/>
    <xf numFmtId="305" fontId="40" fillId="5" borderId="0"/>
    <xf numFmtId="305" fontId="40" fillId="5" borderId="0"/>
    <xf numFmtId="305" fontId="40" fillId="5" borderId="0"/>
    <xf numFmtId="305" fontId="40" fillId="5" borderId="0"/>
    <xf numFmtId="305" fontId="40" fillId="5" borderId="0"/>
    <xf numFmtId="305" fontId="40" fillId="5" borderId="0"/>
    <xf numFmtId="305" fontId="40" fillId="5" borderId="0"/>
    <xf numFmtId="286" fontId="40" fillId="5" borderId="0"/>
    <xf numFmtId="286" fontId="40" fillId="0" borderId="0"/>
    <xf numFmtId="0" fontId="28" fillId="0" borderId="0"/>
    <xf numFmtId="315" fontId="1" fillId="0" borderId="0" applyFont="0" applyFill="0" applyBorder="0" applyAlignment="0" applyProtection="0"/>
    <xf numFmtId="182" fontId="119" fillId="0" borderId="0" applyFont="0" applyFill="0" applyBorder="0" applyAlignment="0" applyProtection="0"/>
    <xf numFmtId="315" fontId="1" fillId="0" borderId="0" applyFont="0" applyFill="0" applyBorder="0" applyAlignment="0" applyProtection="0"/>
    <xf numFmtId="315" fontId="1" fillId="0" borderId="0" applyFont="0" applyFill="0" applyBorder="0" applyAlignment="0" applyProtection="0"/>
    <xf numFmtId="315" fontId="1" fillId="0" borderId="0" applyFont="0" applyFill="0" applyBorder="0" applyAlignment="0" applyProtection="0"/>
    <xf numFmtId="182" fontId="119" fillId="0" borderId="0" applyFont="0" applyFill="0" applyBorder="0" applyAlignment="0" applyProtection="0"/>
    <xf numFmtId="182" fontId="119" fillId="0" borderId="0" applyFont="0" applyFill="0" applyBorder="0" applyAlignment="0" applyProtection="0"/>
    <xf numFmtId="315" fontId="1" fillId="0" borderId="0" applyFont="0" applyFill="0" applyBorder="0" applyAlignment="0" applyProtection="0"/>
    <xf numFmtId="315" fontId="1" fillId="0" borderId="0" applyFont="0" applyFill="0" applyBorder="0" applyAlignment="0" applyProtection="0"/>
    <xf numFmtId="182" fontId="119" fillId="0" borderId="0" applyFont="0" applyFill="0" applyBorder="0" applyAlignment="0" applyProtection="0"/>
    <xf numFmtId="182" fontId="119" fillId="0" borderId="0" applyFont="0" applyFill="0" applyBorder="0" applyAlignment="0" applyProtection="0"/>
    <xf numFmtId="182" fontId="119" fillId="0" borderId="0" applyFont="0" applyFill="0" applyBorder="0" applyAlignment="0" applyProtection="0"/>
    <xf numFmtId="182" fontId="1" fillId="0" borderId="0" applyFont="0" applyFill="0" applyBorder="0" applyAlignment="0" applyProtection="0"/>
    <xf numFmtId="315" fontId="1" fillId="0" borderId="0" applyFont="0" applyFill="0" applyBorder="0" applyAlignment="0" applyProtection="0"/>
    <xf numFmtId="182" fontId="119" fillId="0" borderId="0" applyFont="0" applyFill="0" applyBorder="0" applyAlignment="0" applyProtection="0"/>
    <xf numFmtId="315" fontId="1" fillId="0" borderId="0" applyFont="0" applyFill="0" applyBorder="0" applyAlignment="0" applyProtection="0"/>
    <xf numFmtId="182" fontId="119" fillId="0" borderId="0" applyFont="0" applyFill="0" applyBorder="0" applyAlignment="0" applyProtection="0"/>
    <xf numFmtId="182" fontId="119" fillId="0" borderId="0" applyFont="0" applyFill="0" applyBorder="0" applyAlignment="0" applyProtection="0"/>
    <xf numFmtId="315" fontId="1" fillId="0" borderId="0" applyFont="0" applyFill="0" applyBorder="0" applyAlignment="0" applyProtection="0"/>
    <xf numFmtId="182" fontId="119" fillId="0" borderId="0" applyFont="0" applyFill="0" applyBorder="0" applyAlignment="0" applyProtection="0"/>
    <xf numFmtId="315" fontId="1" fillId="0" borderId="0" applyFont="0" applyFill="0" applyBorder="0" applyAlignment="0" applyProtection="0"/>
    <xf numFmtId="315" fontId="1" fillId="0" borderId="0" applyFont="0" applyFill="0" applyBorder="0" applyAlignment="0" applyProtection="0"/>
    <xf numFmtId="182" fontId="1" fillId="0" borderId="0" applyFont="0" applyFill="0" applyBorder="0" applyAlignment="0" applyProtection="0"/>
    <xf numFmtId="315" fontId="1" fillId="0" borderId="0" applyFont="0" applyFill="0" applyBorder="0" applyAlignment="0" applyProtection="0"/>
    <xf numFmtId="315" fontId="1" fillId="0" borderId="0" applyFont="0" applyFill="0" applyBorder="0" applyAlignment="0" applyProtection="0"/>
    <xf numFmtId="315"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315" fontId="1" fillId="0" borderId="0" applyFont="0" applyFill="0" applyBorder="0" applyAlignment="0" applyProtection="0"/>
    <xf numFmtId="315" fontId="1" fillId="0" borderId="0" applyFont="0" applyFill="0" applyBorder="0" applyAlignment="0" applyProtection="0"/>
    <xf numFmtId="315" fontId="1" fillId="0" borderId="0" applyFont="0" applyFill="0" applyBorder="0" applyAlignment="0" applyProtection="0"/>
    <xf numFmtId="315" fontId="1" fillId="0" borderId="0" applyFont="0" applyFill="0" applyBorder="0" applyAlignment="0" applyProtection="0"/>
    <xf numFmtId="315" fontId="1" fillId="0" borderId="0" applyFont="0" applyFill="0" applyBorder="0" applyAlignment="0" applyProtection="0"/>
    <xf numFmtId="315"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19" fillId="0" borderId="0" applyFont="0" applyFill="0" applyBorder="0" applyAlignment="0" applyProtection="0"/>
    <xf numFmtId="315" fontId="1" fillId="0" borderId="0" applyFont="0" applyFill="0" applyBorder="0" applyAlignment="0" applyProtection="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0" fontId="25" fillId="0" borderId="0"/>
    <xf numFmtId="0" fontId="1" fillId="0" borderId="0" applyFont="0" applyFill="0" applyBorder="0" applyAlignment="0" applyProtection="0"/>
    <xf numFmtId="305" fontId="25" fillId="0" borderId="0"/>
    <xf numFmtId="286" fontId="25" fillId="0" borderId="0"/>
    <xf numFmtId="286" fontId="25" fillId="0" borderId="0"/>
    <xf numFmtId="305" fontId="25" fillId="0" borderId="0"/>
    <xf numFmtId="305" fontId="25" fillId="0" borderId="0"/>
    <xf numFmtId="286" fontId="25" fillId="0" borderId="0"/>
    <xf numFmtId="286" fontId="25" fillId="0" borderId="0"/>
    <xf numFmtId="286" fontId="25" fillId="0" borderId="0"/>
    <xf numFmtId="286" fontId="25" fillId="0" borderId="0"/>
    <xf numFmtId="182" fontId="280" fillId="0" borderId="0" applyFill="0" applyBorder="0" applyAlignment="0" applyProtection="0"/>
    <xf numFmtId="305" fontId="1" fillId="0" borderId="0"/>
    <xf numFmtId="300" fontId="28"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0" fontId="28" fillId="0" borderId="0"/>
    <xf numFmtId="305" fontId="1" fillId="0" borderId="0"/>
    <xf numFmtId="305" fontId="1" fillId="0" borderId="0"/>
    <xf numFmtId="305" fontId="1" fillId="0" borderId="0"/>
    <xf numFmtId="305" fontId="1" fillId="0" borderId="0"/>
    <xf numFmtId="305" fontId="1" fillId="0" borderId="0"/>
    <xf numFmtId="305" fontId="1" fillId="0" borderId="0"/>
    <xf numFmtId="0" fontId="134" fillId="0" borderId="0"/>
    <xf numFmtId="305" fontId="1" fillId="0" borderId="0">
      <alignment horizontal="left" wrapText="1"/>
    </xf>
    <xf numFmtId="286" fontId="1" fillId="0" borderId="0">
      <alignment horizontal="left" wrapText="1"/>
    </xf>
    <xf numFmtId="286" fontId="1" fillId="0" borderId="0">
      <alignment horizontal="left" wrapText="1"/>
    </xf>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286" fontId="32" fillId="0" borderId="0"/>
    <xf numFmtId="305" fontId="1" fillId="0" borderId="0">
      <alignment horizontal="left" wrapText="1"/>
    </xf>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25" fillId="0" borderId="0"/>
    <xf numFmtId="286" fontId="25" fillId="0" borderId="0"/>
    <xf numFmtId="286" fontId="25"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0" fontId="134" fillId="0" borderId="0"/>
    <xf numFmtId="0" fontId="134"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286" fontId="25" fillId="0" borderId="0"/>
    <xf numFmtId="286" fontId="25" fillId="0" borderId="0"/>
    <xf numFmtId="305" fontId="25" fillId="0" borderId="0"/>
    <xf numFmtId="300" fontId="1" fillId="0" borderId="0"/>
    <xf numFmtId="305" fontId="28" fillId="0" borderId="0"/>
    <xf numFmtId="305" fontId="28"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286" fontId="25" fillId="0" borderId="0"/>
    <xf numFmtId="286" fontId="25" fillId="0" borderId="0"/>
    <xf numFmtId="305" fontId="25"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0" fontId="25" fillId="0" borderId="0"/>
    <xf numFmtId="305" fontId="1" fillId="0" borderId="0"/>
    <xf numFmtId="286" fontId="1" fillId="0" borderId="0"/>
    <xf numFmtId="286" fontId="1" fillId="0" borderId="0"/>
    <xf numFmtId="305" fontId="28"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286" fontId="1" fillId="0" borderId="0">
      <alignment horizontal="left" wrapText="1"/>
    </xf>
    <xf numFmtId="286" fontId="1" fillId="0" borderId="0">
      <alignment horizontal="left" wrapText="1"/>
    </xf>
    <xf numFmtId="286" fontId="1" fillId="0" borderId="0">
      <alignment horizontal="left" wrapText="1"/>
    </xf>
    <xf numFmtId="305" fontId="25" fillId="0" borderId="0"/>
    <xf numFmtId="305" fontId="25" fillId="0" borderId="0"/>
    <xf numFmtId="305" fontId="25" fillId="0" borderId="0"/>
    <xf numFmtId="305" fontId="25" fillId="0" borderId="0"/>
    <xf numFmtId="305" fontId="25" fillId="0" borderId="0"/>
    <xf numFmtId="305" fontId="25" fillId="0" borderId="0"/>
    <xf numFmtId="286" fontId="25" fillId="0" borderId="0"/>
    <xf numFmtId="286" fontId="25" fillId="0" borderId="0"/>
    <xf numFmtId="0" fontId="1" fillId="0" borderId="0">
      <alignment horizontal="left" wrapText="1"/>
    </xf>
    <xf numFmtId="316" fontId="1" fillId="0" borderId="0" applyFont="0" applyFill="0" applyBorder="0" applyAlignment="0" applyProtection="0"/>
    <xf numFmtId="317" fontId="119" fillId="0" borderId="0" applyFont="0" applyFill="0" applyBorder="0" applyAlignment="0" applyProtection="0"/>
    <xf numFmtId="316" fontId="1" fillId="0" borderId="0" applyFont="0" applyFill="0" applyBorder="0" applyAlignment="0" applyProtection="0"/>
    <xf numFmtId="318" fontId="1" fillId="0" borderId="0" applyFont="0" applyFill="0" applyBorder="0" applyAlignment="0" applyProtection="0"/>
    <xf numFmtId="318" fontId="1" fillId="0" borderId="0" applyFont="0" applyFill="0" applyBorder="0" applyAlignment="0" applyProtection="0"/>
    <xf numFmtId="316" fontId="1" fillId="0" borderId="0" applyFont="0" applyFill="0" applyBorder="0" applyAlignment="0" applyProtection="0"/>
    <xf numFmtId="316" fontId="1" fillId="0" borderId="0" applyFont="0" applyFill="0" applyBorder="0" applyAlignment="0" applyProtection="0"/>
    <xf numFmtId="317" fontId="119" fillId="0" borderId="0" applyFont="0" applyFill="0" applyBorder="0" applyAlignment="0" applyProtection="0"/>
    <xf numFmtId="317" fontId="119" fillId="0" borderId="0" applyFont="0" applyFill="0" applyBorder="0" applyAlignment="0" applyProtection="0"/>
    <xf numFmtId="316" fontId="1" fillId="0" borderId="0" applyFont="0" applyFill="0" applyBorder="0" applyAlignment="0" applyProtection="0"/>
    <xf numFmtId="316" fontId="1" fillId="0" borderId="0" applyFont="0" applyFill="0" applyBorder="0" applyAlignment="0" applyProtection="0"/>
    <xf numFmtId="317" fontId="119" fillId="0" borderId="0" applyFont="0" applyFill="0" applyBorder="0" applyAlignment="0" applyProtection="0"/>
    <xf numFmtId="317" fontId="119" fillId="0" borderId="0" applyFont="0" applyFill="0" applyBorder="0" applyAlignment="0" applyProtection="0"/>
    <xf numFmtId="317" fontId="119" fillId="0" borderId="0" applyFont="0" applyFill="0" applyBorder="0" applyAlignment="0" applyProtection="0"/>
    <xf numFmtId="183" fontId="1" fillId="0" borderId="0" applyFont="0" applyFill="0" applyBorder="0" applyAlignment="0" applyProtection="0"/>
    <xf numFmtId="316" fontId="1" fillId="0" borderId="0" applyFont="0" applyFill="0" applyBorder="0" applyAlignment="0" applyProtection="0"/>
    <xf numFmtId="317" fontId="119" fillId="0" borderId="0" applyFont="0" applyFill="0" applyBorder="0" applyAlignment="0" applyProtection="0"/>
    <xf numFmtId="316" fontId="1" fillId="0" borderId="0" applyFont="0" applyFill="0" applyBorder="0" applyAlignment="0" applyProtection="0"/>
    <xf numFmtId="317" fontId="119" fillId="0" borderId="0" applyFont="0" applyFill="0" applyBorder="0" applyAlignment="0" applyProtection="0"/>
    <xf numFmtId="317" fontId="119" fillId="0" borderId="0" applyFont="0" applyFill="0" applyBorder="0" applyAlignment="0" applyProtection="0"/>
    <xf numFmtId="316" fontId="1" fillId="0" borderId="0" applyFont="0" applyFill="0" applyBorder="0" applyAlignment="0" applyProtection="0"/>
    <xf numFmtId="317" fontId="119" fillId="0" borderId="0" applyFont="0" applyFill="0" applyBorder="0" applyAlignment="0" applyProtection="0"/>
    <xf numFmtId="316" fontId="1" fillId="0" borderId="0" applyFont="0" applyFill="0" applyBorder="0" applyAlignment="0" applyProtection="0"/>
    <xf numFmtId="316" fontId="1" fillId="0" borderId="0" applyFont="0" applyFill="0" applyBorder="0" applyAlignment="0" applyProtection="0"/>
    <xf numFmtId="183" fontId="1" fillId="0" borderId="0" applyFont="0" applyFill="0" applyBorder="0" applyAlignment="0" applyProtection="0"/>
    <xf numFmtId="316" fontId="1" fillId="0" borderId="0" applyFont="0" applyFill="0" applyBorder="0" applyAlignment="0" applyProtection="0"/>
    <xf numFmtId="317" fontId="119" fillId="0" borderId="0" applyFont="0" applyFill="0" applyBorder="0" applyAlignment="0" applyProtection="0"/>
    <xf numFmtId="316" fontId="1" fillId="0" borderId="0" applyFont="0" applyFill="0" applyBorder="0" applyAlignment="0" applyProtection="0"/>
    <xf numFmtId="316"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316" fontId="1" fillId="0" borderId="0" applyFont="0" applyFill="0" applyBorder="0" applyAlignment="0" applyProtection="0"/>
    <xf numFmtId="316" fontId="1" fillId="0" borderId="0" applyFont="0" applyFill="0" applyBorder="0" applyAlignment="0" applyProtection="0"/>
    <xf numFmtId="316" fontId="1" fillId="0" borderId="0" applyFont="0" applyFill="0" applyBorder="0" applyAlignment="0" applyProtection="0"/>
    <xf numFmtId="316" fontId="1" fillId="0" borderId="0" applyFont="0" applyFill="0" applyBorder="0" applyAlignment="0" applyProtection="0"/>
    <xf numFmtId="316" fontId="1" fillId="0" borderId="0" applyFont="0" applyFill="0" applyBorder="0" applyAlignment="0" applyProtection="0"/>
    <xf numFmtId="316"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317" fontId="119" fillId="0" borderId="0" applyFont="0" applyFill="0" applyBorder="0" applyAlignment="0" applyProtection="0"/>
    <xf numFmtId="316" fontId="1" fillId="0" borderId="0" applyFont="0" applyFill="0" applyBorder="0" applyAlignment="0" applyProtection="0"/>
    <xf numFmtId="319" fontId="1" fillId="0" borderId="0" applyFont="0" applyFill="0" applyBorder="0" applyAlignment="0" applyProtection="0"/>
    <xf numFmtId="39" fontId="119" fillId="0" borderId="0" applyFont="0" applyFill="0" applyBorder="0" applyAlignment="0" applyProtection="0"/>
    <xf numFmtId="319" fontId="1" fillId="0" borderId="0" applyFont="0" applyFill="0" applyBorder="0" applyAlignment="0" applyProtection="0"/>
    <xf numFmtId="319" fontId="1" fillId="0" borderId="0" applyFont="0" applyFill="0" applyBorder="0" applyAlignment="0" applyProtection="0"/>
    <xf numFmtId="319" fontId="1" fillId="0" borderId="0" applyFont="0" applyFill="0" applyBorder="0" applyAlignment="0" applyProtection="0"/>
    <xf numFmtId="39" fontId="119" fillId="0" borderId="0" applyFont="0" applyFill="0" applyBorder="0" applyAlignment="0" applyProtection="0"/>
    <xf numFmtId="39" fontId="119" fillId="0" borderId="0" applyFont="0" applyFill="0" applyBorder="0" applyAlignment="0" applyProtection="0"/>
    <xf numFmtId="319" fontId="1" fillId="0" borderId="0" applyFont="0" applyFill="0" applyBorder="0" applyAlignment="0" applyProtection="0"/>
    <xf numFmtId="319" fontId="1" fillId="0" borderId="0" applyFont="0" applyFill="0" applyBorder="0" applyAlignment="0" applyProtection="0"/>
    <xf numFmtId="39" fontId="119" fillId="0" borderId="0" applyFont="0" applyFill="0" applyBorder="0" applyAlignment="0" applyProtection="0"/>
    <xf numFmtId="39" fontId="119" fillId="0" borderId="0" applyFont="0" applyFill="0" applyBorder="0" applyAlignment="0" applyProtection="0"/>
    <xf numFmtId="39" fontId="119" fillId="0" borderId="0" applyFont="0" applyFill="0" applyBorder="0" applyAlignment="0" applyProtection="0"/>
    <xf numFmtId="39" fontId="1" fillId="0" borderId="0" applyFont="0" applyFill="0" applyBorder="0" applyAlignment="0" applyProtection="0"/>
    <xf numFmtId="319" fontId="1" fillId="0" borderId="0" applyFont="0" applyFill="0" applyBorder="0" applyAlignment="0" applyProtection="0"/>
    <xf numFmtId="39" fontId="119" fillId="0" borderId="0" applyFont="0" applyFill="0" applyBorder="0" applyAlignment="0" applyProtection="0"/>
    <xf numFmtId="319" fontId="1" fillId="0" borderId="0" applyFont="0" applyFill="0" applyBorder="0" applyAlignment="0" applyProtection="0"/>
    <xf numFmtId="39" fontId="119" fillId="0" borderId="0" applyFont="0" applyFill="0" applyBorder="0" applyAlignment="0" applyProtection="0"/>
    <xf numFmtId="39" fontId="119" fillId="0" borderId="0" applyFont="0" applyFill="0" applyBorder="0" applyAlignment="0" applyProtection="0"/>
    <xf numFmtId="319" fontId="1" fillId="0" borderId="0" applyFont="0" applyFill="0" applyBorder="0" applyAlignment="0" applyProtection="0"/>
    <xf numFmtId="39" fontId="119" fillId="0" borderId="0" applyFont="0" applyFill="0" applyBorder="0" applyAlignment="0" applyProtection="0"/>
    <xf numFmtId="319" fontId="1" fillId="0" borderId="0" applyFont="0" applyFill="0" applyBorder="0" applyAlignment="0" applyProtection="0"/>
    <xf numFmtId="319" fontId="1" fillId="0" borderId="0" applyFont="0" applyFill="0" applyBorder="0" applyAlignment="0" applyProtection="0"/>
    <xf numFmtId="39" fontId="1" fillId="0" borderId="0" applyFont="0" applyFill="0" applyBorder="0" applyAlignment="0" applyProtection="0"/>
    <xf numFmtId="319" fontId="1" fillId="0" borderId="0" applyFont="0" applyFill="0" applyBorder="0" applyAlignment="0" applyProtection="0"/>
    <xf numFmtId="319" fontId="1" fillId="0" borderId="0" applyFont="0" applyFill="0" applyBorder="0" applyAlignment="0" applyProtection="0"/>
    <xf numFmtId="31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19" fontId="1" fillId="0" borderId="0" applyFont="0" applyFill="0" applyBorder="0" applyAlignment="0" applyProtection="0"/>
    <xf numFmtId="319" fontId="1" fillId="0" borderId="0" applyFont="0" applyFill="0" applyBorder="0" applyAlignment="0" applyProtection="0"/>
    <xf numFmtId="319" fontId="1" fillId="0" borderId="0" applyFont="0" applyFill="0" applyBorder="0" applyAlignment="0" applyProtection="0"/>
    <xf numFmtId="319" fontId="1" fillId="0" borderId="0" applyFont="0" applyFill="0" applyBorder="0" applyAlignment="0" applyProtection="0"/>
    <xf numFmtId="319" fontId="1" fillId="0" borderId="0" applyFont="0" applyFill="0" applyBorder="0" applyAlignment="0" applyProtection="0"/>
    <xf numFmtId="31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19" fillId="0" borderId="0" applyFont="0" applyFill="0" applyBorder="0" applyAlignment="0" applyProtection="0"/>
    <xf numFmtId="319" fontId="1" fillId="0" borderId="0" applyFont="0" applyFill="0" applyBorder="0" applyAlignment="0" applyProtection="0"/>
    <xf numFmtId="0" fontId="1" fillId="0" borderId="0" applyFont="0" applyFill="0" applyBorder="0" applyAlignment="0" applyProtection="0"/>
    <xf numFmtId="305" fontId="1" fillId="0" borderId="0"/>
    <xf numFmtId="286" fontId="1" fillId="0" borderId="0"/>
    <xf numFmtId="286" fontId="1" fillId="0" borderId="0"/>
    <xf numFmtId="305" fontId="1" fillId="0" borderId="0"/>
    <xf numFmtId="0" fontId="1" fillId="0" borderId="0" applyFont="0" applyFill="0" applyBorder="0" applyAlignment="0" applyProtection="0"/>
    <xf numFmtId="0" fontId="1" fillId="0" borderId="0">
      <alignment horizontal="left" wrapText="1"/>
    </xf>
    <xf numFmtId="0"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185" fontId="1" fillId="9" borderId="11"/>
    <xf numFmtId="185" fontId="1" fillId="9" borderId="11"/>
    <xf numFmtId="185" fontId="1" fillId="9" borderId="11"/>
    <xf numFmtId="185" fontId="1" fillId="9" borderId="11"/>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185" fontId="1" fillId="9" borderId="11"/>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4" fontId="1" fillId="9" borderId="0"/>
    <xf numFmtId="4" fontId="1" fillId="9" borderId="0"/>
    <xf numFmtId="4" fontId="1" fillId="9"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185" fontId="1" fillId="9" borderId="11"/>
    <xf numFmtId="300" fontId="1" fillId="0" borderId="0"/>
    <xf numFmtId="300" fontId="1" fillId="0" borderId="0"/>
    <xf numFmtId="305" fontId="1" fillId="0" borderId="0"/>
    <xf numFmtId="182" fontId="280" fillId="0" borderId="0" applyFill="0" applyBorder="0" applyAlignment="0" applyProtection="0"/>
    <xf numFmtId="0" fontId="28"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286" fontId="1" fillId="0" borderId="0"/>
    <xf numFmtId="286" fontId="1" fillId="0" borderId="0"/>
    <xf numFmtId="305" fontId="1" fillId="0" borderId="0"/>
    <xf numFmtId="286" fontId="1" fillId="0" borderId="0"/>
    <xf numFmtId="286" fontId="1" fillId="0" borderId="0"/>
    <xf numFmtId="305" fontId="25" fillId="0" borderId="0"/>
    <xf numFmtId="286" fontId="25" fillId="0" borderId="0"/>
    <xf numFmtId="286" fontId="25" fillId="0" borderId="0"/>
    <xf numFmtId="305" fontId="25" fillId="0" borderId="0"/>
    <xf numFmtId="286" fontId="25" fillId="0" borderId="0"/>
    <xf numFmtId="286" fontId="25" fillId="0" borderId="0"/>
    <xf numFmtId="305" fontId="1" fillId="0" borderId="0"/>
    <xf numFmtId="286" fontId="1" fillId="0" borderId="0"/>
    <xf numFmtId="286" fontId="1" fillId="0" borderId="0"/>
    <xf numFmtId="0" fontId="134" fillId="0" borderId="0"/>
    <xf numFmtId="286" fontId="28" fillId="0" borderId="0"/>
    <xf numFmtId="0" fontId="195" fillId="0" borderId="0"/>
    <xf numFmtId="305" fontId="1" fillId="0" borderId="0"/>
    <xf numFmtId="286" fontId="1" fillId="0" borderId="0"/>
    <xf numFmtId="286" fontId="1" fillId="0" borderId="0"/>
    <xf numFmtId="305" fontId="28"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25" fillId="0" borderId="0"/>
    <xf numFmtId="305" fontId="25" fillId="0" borderId="0"/>
    <xf numFmtId="305" fontId="25" fillId="0" borderId="0"/>
    <xf numFmtId="305" fontId="31"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286" fontId="25" fillId="0" borderId="0"/>
    <xf numFmtId="286" fontId="25" fillId="0" borderId="0"/>
    <xf numFmtId="305" fontId="31" fillId="0" borderId="0"/>
    <xf numFmtId="305" fontId="25" fillId="0" borderId="0"/>
    <xf numFmtId="286" fontId="1" fillId="0" borderId="0" applyNumberFormat="0" applyFill="0" applyBorder="0" applyAlignment="0" applyProtection="0"/>
    <xf numFmtId="286" fontId="1" fillId="0" borderId="0" applyNumberFormat="0" applyFill="0" applyBorder="0" applyAlignment="0" applyProtection="0"/>
    <xf numFmtId="286" fontId="1" fillId="0" borderId="0" applyNumberFormat="0" applyFill="0" applyBorder="0" applyAlignment="0" applyProtection="0"/>
    <xf numFmtId="286" fontId="1" fillId="0" borderId="0" applyNumberFormat="0" applyFill="0" applyBorder="0" applyAlignment="0" applyProtection="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alignment horizontal="left" wrapText="1"/>
    </xf>
    <xf numFmtId="305" fontId="1" fillId="0" borderId="0">
      <alignment horizontal="left" wrapText="1"/>
    </xf>
    <xf numFmtId="305" fontId="1" fillId="0" borderId="0">
      <alignment horizontal="left" wrapText="1"/>
    </xf>
    <xf numFmtId="305" fontId="1" fillId="0" borderId="0">
      <alignment horizontal="left" wrapText="1"/>
    </xf>
    <xf numFmtId="286" fontId="1" fillId="0" borderId="0">
      <alignment horizontal="left" wrapText="1"/>
    </xf>
    <xf numFmtId="286" fontId="1" fillId="0" borderId="0">
      <alignment horizontal="left" wrapText="1"/>
    </xf>
    <xf numFmtId="305" fontId="1" fillId="0" borderId="0">
      <alignment horizontal="left" wrapText="1"/>
    </xf>
    <xf numFmtId="305" fontId="1" fillId="0" borderId="0">
      <alignment horizontal="left" wrapText="1"/>
    </xf>
    <xf numFmtId="286" fontId="1" fillId="0" borderId="0"/>
    <xf numFmtId="286" fontId="1" fillId="0" borderId="0"/>
    <xf numFmtId="305" fontId="1" fillId="0" borderId="0"/>
    <xf numFmtId="286" fontId="1" fillId="0" borderId="0"/>
    <xf numFmtId="286" fontId="1" fillId="0" borderId="0"/>
    <xf numFmtId="305" fontId="1" fillId="0" borderId="0"/>
    <xf numFmtId="286" fontId="1" fillId="0" borderId="0"/>
    <xf numFmtId="286" fontId="1" fillId="0" borderId="0"/>
    <xf numFmtId="286" fontId="1" fillId="0" borderId="0"/>
    <xf numFmtId="286" fontId="1" fillId="0" borderId="0"/>
    <xf numFmtId="286" fontId="1" fillId="0" borderId="0"/>
    <xf numFmtId="305" fontId="1" fillId="0" borderId="0"/>
    <xf numFmtId="286" fontId="1" fillId="0" borderId="0"/>
    <xf numFmtId="286" fontId="1" fillId="0" borderId="0"/>
    <xf numFmtId="305" fontId="1" fillId="0" borderId="0"/>
    <xf numFmtId="286" fontId="1" fillId="0" borderId="0"/>
    <xf numFmtId="286" fontId="1" fillId="0" borderId="0"/>
    <xf numFmtId="286" fontId="1" fillId="0" borderId="0"/>
    <xf numFmtId="286" fontId="1" fillId="0" borderId="0"/>
    <xf numFmtId="286" fontId="1" fillId="0" borderId="0"/>
    <xf numFmtId="0" fontId="1" fillId="0" borderId="0" applyFont="0" applyFill="0" applyBorder="0" applyAlignment="0" applyProtection="0"/>
    <xf numFmtId="305" fontId="25" fillId="0" borderId="0"/>
    <xf numFmtId="286" fontId="25" fillId="0" borderId="0"/>
    <xf numFmtId="286" fontId="25" fillId="0" borderId="0"/>
    <xf numFmtId="300" fontId="1" fillId="0" borderId="0"/>
    <xf numFmtId="305" fontId="1" fillId="0" borderId="0"/>
    <xf numFmtId="305" fontId="1" fillId="0" borderId="0"/>
    <xf numFmtId="286" fontId="1" fillId="0" borderId="0"/>
    <xf numFmtId="286" fontId="1" fillId="0" borderId="0"/>
    <xf numFmtId="0" fontId="25" fillId="0" borderId="0"/>
    <xf numFmtId="320" fontId="1" fillId="0" borderId="0" applyFont="0" applyFill="0" applyBorder="0" applyAlignment="0" applyProtection="0"/>
    <xf numFmtId="37" fontId="280" fillId="0" borderId="0"/>
    <xf numFmtId="37" fontId="280" fillId="0" borderId="0"/>
    <xf numFmtId="305" fontId="1" fillId="0" borderId="0"/>
    <xf numFmtId="286" fontId="1" fillId="0" borderId="0"/>
    <xf numFmtId="286" fontId="1" fillId="0" borderId="0"/>
    <xf numFmtId="0" fontId="28" fillId="0" borderId="0"/>
    <xf numFmtId="0" fontId="25" fillId="0" borderId="0"/>
    <xf numFmtId="0" fontId="25" fillId="0" borderId="0"/>
    <xf numFmtId="0" fontId="134" fillId="0" borderId="0"/>
    <xf numFmtId="305" fontId="1" fillId="0" borderId="0"/>
    <xf numFmtId="286" fontId="1" fillId="0" borderId="0"/>
    <xf numFmtId="286" fontId="1" fillId="0" borderId="0"/>
    <xf numFmtId="305" fontId="1" fillId="0" borderId="0"/>
    <xf numFmtId="286" fontId="1" fillId="0" borderId="0"/>
    <xf numFmtId="286" fontId="1" fillId="0" borderId="0"/>
    <xf numFmtId="305" fontId="1" fillId="0" borderId="0"/>
    <xf numFmtId="286" fontId="1" fillId="0" borderId="0"/>
    <xf numFmtId="286" fontId="1" fillId="0" borderId="0"/>
    <xf numFmtId="305" fontId="1" fillId="0" borderId="0"/>
    <xf numFmtId="286" fontId="1" fillId="0" borderId="0"/>
    <xf numFmtId="286" fontId="1" fillId="0" borderId="0"/>
    <xf numFmtId="305" fontId="1" fillId="0" borderId="0"/>
    <xf numFmtId="286" fontId="1" fillId="0" borderId="0"/>
    <xf numFmtId="286" fontId="1" fillId="0" borderId="0"/>
    <xf numFmtId="305" fontId="1" fillId="0" borderId="0"/>
    <xf numFmtId="286" fontId="1" fillId="0" borderId="0"/>
    <xf numFmtId="286" fontId="1" fillId="0" borderId="0"/>
    <xf numFmtId="305" fontId="1" fillId="0" borderId="0"/>
    <xf numFmtId="286" fontId="1" fillId="0" borderId="0"/>
    <xf numFmtId="286" fontId="1" fillId="0" borderId="0"/>
    <xf numFmtId="305" fontId="1" fillId="0" borderId="0"/>
    <xf numFmtId="286" fontId="1" fillId="0" borderId="0"/>
    <xf numFmtId="286" fontId="1" fillId="0" borderId="0"/>
    <xf numFmtId="305" fontId="1" fillId="0" borderId="0"/>
    <xf numFmtId="286" fontId="1" fillId="0" borderId="0"/>
    <xf numFmtId="286" fontId="1" fillId="0" borderId="0"/>
    <xf numFmtId="305" fontId="1" fillId="0" borderId="0"/>
    <xf numFmtId="286" fontId="1" fillId="0" borderId="0"/>
    <xf numFmtId="286" fontId="1" fillId="0" borderId="0"/>
    <xf numFmtId="305" fontId="1" fillId="0" borderId="0"/>
    <xf numFmtId="286" fontId="1" fillId="0" borderId="0"/>
    <xf numFmtId="286" fontId="1" fillId="0" borderId="0"/>
    <xf numFmtId="305" fontId="1" fillId="0" borderId="0"/>
    <xf numFmtId="286" fontId="1" fillId="0" borderId="0"/>
    <xf numFmtId="286" fontId="1" fillId="0" borderId="0"/>
    <xf numFmtId="305" fontId="1" fillId="0" borderId="0"/>
    <xf numFmtId="286" fontId="1" fillId="0" borderId="0"/>
    <xf numFmtId="286" fontId="1" fillId="0" borderId="0"/>
    <xf numFmtId="0" fontId="25"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32" fillId="0" borderId="0"/>
    <xf numFmtId="0" fontId="1" fillId="0" borderId="0">
      <alignment horizontal="left" wrapText="1"/>
    </xf>
    <xf numFmtId="0" fontId="1" fillId="0" borderId="0">
      <alignment horizontal="left" wrapText="1"/>
    </xf>
    <xf numFmtId="0" fontId="1" fillId="0" borderId="0">
      <alignment horizontal="left" wrapText="1"/>
    </xf>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applyNumberFormat="0" applyFill="0" applyBorder="0" applyAlignment="0" applyProtection="0"/>
    <xf numFmtId="305" fontId="1" fillId="0" borderId="0" applyNumberFormat="0" applyFill="0" applyBorder="0" applyAlignment="0" applyProtection="0"/>
    <xf numFmtId="305" fontId="1" fillId="0" borderId="0" applyNumberFormat="0" applyFill="0" applyBorder="0" applyAlignment="0" applyProtection="0"/>
    <xf numFmtId="305" fontId="1" fillId="0" borderId="0" applyNumberFormat="0" applyFill="0" applyBorder="0" applyAlignment="0" applyProtection="0"/>
    <xf numFmtId="305" fontId="1" fillId="0" borderId="0" applyNumberFormat="0" applyFill="0" applyBorder="0" applyAlignment="0" applyProtection="0"/>
    <xf numFmtId="305" fontId="1" fillId="0" borderId="0" applyNumberFormat="0" applyFill="0" applyBorder="0" applyAlignment="0" applyProtection="0"/>
    <xf numFmtId="286" fontId="1" fillId="0" borderId="0" applyNumberFormat="0" applyFill="0" applyBorder="0" applyAlignment="0" applyProtection="0"/>
    <xf numFmtId="286" fontId="1" fillId="0" borderId="0" applyNumberFormat="0" applyFill="0" applyBorder="0" applyAlignment="0" applyProtection="0"/>
    <xf numFmtId="286" fontId="1" fillId="0" borderId="0" applyNumberFormat="0" applyFill="0" applyBorder="0" applyAlignment="0" applyProtection="0"/>
    <xf numFmtId="305" fontId="25" fillId="0" borderId="0"/>
    <xf numFmtId="286" fontId="25" fillId="0" borderId="0"/>
    <xf numFmtId="286" fontId="25" fillId="0" borderId="0"/>
    <xf numFmtId="305" fontId="30" fillId="0" borderId="0"/>
    <xf numFmtId="305" fontId="1" fillId="0" borderId="0">
      <alignment horizontal="left" wrapText="1"/>
    </xf>
    <xf numFmtId="286" fontId="1" fillId="0" borderId="0">
      <alignment horizontal="left" wrapText="1"/>
    </xf>
    <xf numFmtId="286" fontId="1" fillId="0" borderId="0">
      <alignment horizontal="left" wrapText="1"/>
    </xf>
    <xf numFmtId="300" fontId="25" fillId="0" borderId="0"/>
    <xf numFmtId="305" fontId="1" fillId="0" borderId="0">
      <alignment horizontal="left" wrapText="1"/>
    </xf>
    <xf numFmtId="0" fontId="25" fillId="0" borderId="0"/>
    <xf numFmtId="0" fontId="1" fillId="0" borderId="0">
      <alignment horizontal="left" wrapText="1"/>
    </xf>
    <xf numFmtId="0"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0" fontId="25" fillId="0" borderId="0"/>
    <xf numFmtId="286" fontId="25" fillId="0" borderId="0"/>
    <xf numFmtId="286" fontId="25"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0" fontId="25"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28" fillId="0" borderId="0"/>
    <xf numFmtId="305" fontId="1" fillId="0" borderId="0" applyNumberFormat="0" applyFill="0" applyBorder="0" applyAlignment="0" applyProtection="0"/>
    <xf numFmtId="305" fontId="1" fillId="0" borderId="0" applyNumberFormat="0" applyFill="0" applyBorder="0" applyAlignment="0" applyProtection="0"/>
    <xf numFmtId="305" fontId="1" fillId="0" borderId="0" applyNumberFormat="0" applyFill="0" applyBorder="0" applyAlignment="0" applyProtection="0"/>
    <xf numFmtId="305" fontId="1" fillId="0" borderId="0" applyNumberFormat="0" applyFill="0" applyBorder="0" applyAlignment="0" applyProtection="0"/>
    <xf numFmtId="305" fontId="1" fillId="0" borderId="0" applyNumberFormat="0" applyFill="0" applyBorder="0" applyAlignment="0" applyProtection="0"/>
    <xf numFmtId="305" fontId="1" fillId="0" borderId="0" applyNumberFormat="0" applyFill="0" applyBorder="0" applyAlignment="0" applyProtection="0"/>
    <xf numFmtId="286" fontId="1" fillId="0" borderId="0" applyNumberFormat="0" applyFill="0" applyBorder="0" applyAlignment="0" applyProtection="0"/>
    <xf numFmtId="286" fontId="1" fillId="0" borderId="0" applyNumberFormat="0" applyFill="0" applyBorder="0" applyAlignment="0" applyProtection="0"/>
    <xf numFmtId="286" fontId="1" fillId="0" borderId="0" applyNumberFormat="0" applyFill="0" applyBorder="0" applyAlignment="0" applyProtection="0"/>
    <xf numFmtId="0" fontId="1" fillId="0" borderId="0">
      <alignment horizontal="left" wrapText="1"/>
    </xf>
    <xf numFmtId="0"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28"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305" fontId="1" fillId="0" borderId="0"/>
    <xf numFmtId="286" fontId="1" fillId="0" borderId="0"/>
    <xf numFmtId="286" fontId="1" fillId="0" borderId="0"/>
    <xf numFmtId="305" fontId="1" fillId="0" borderId="0"/>
    <xf numFmtId="286" fontId="1" fillId="0" borderId="0"/>
    <xf numFmtId="286" fontId="1" fillId="0" borderId="0"/>
    <xf numFmtId="305" fontId="1" fillId="0" borderId="0"/>
    <xf numFmtId="286" fontId="1" fillId="0" borderId="0"/>
    <xf numFmtId="286" fontId="1" fillId="0" borderId="0"/>
    <xf numFmtId="305" fontId="1" fillId="0" borderId="0"/>
    <xf numFmtId="286" fontId="1" fillId="0" borderId="0"/>
    <xf numFmtId="286" fontId="1" fillId="0" borderId="0"/>
    <xf numFmtId="182" fontId="280" fillId="0" borderId="0" applyFill="0" applyBorder="0" applyAlignment="0" applyProtection="0"/>
    <xf numFmtId="0" fontId="25" fillId="0" borderId="0"/>
    <xf numFmtId="300" fontId="1" fillId="0" borderId="0"/>
    <xf numFmtId="0" fontId="1" fillId="0" borderId="0" applyFont="0" applyFill="0" applyBorder="0" applyAlignment="0" applyProtection="0"/>
    <xf numFmtId="300" fontId="1" fillId="0" borderId="0"/>
    <xf numFmtId="305" fontId="28" fillId="0" borderId="0"/>
    <xf numFmtId="300" fontId="28" fillId="0" borderId="0"/>
    <xf numFmtId="0" fontId="25" fillId="0" borderId="0"/>
    <xf numFmtId="0" fontId="1" fillId="0" borderId="0"/>
    <xf numFmtId="0" fontId="1" fillId="0" borderId="0"/>
    <xf numFmtId="0" fontId="25"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0" fontId="25" fillId="0" borderId="0"/>
    <xf numFmtId="300" fontId="1" fillId="0" borderId="0"/>
    <xf numFmtId="0" fontId="25"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32" fillId="0" borderId="0"/>
    <xf numFmtId="305" fontId="32" fillId="0" borderId="0"/>
    <xf numFmtId="305" fontId="32" fillId="0" borderId="0"/>
    <xf numFmtId="0" fontId="1"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1" fillId="0" borderId="0"/>
    <xf numFmtId="286" fontId="1" fillId="0" borderId="0"/>
    <xf numFmtId="286" fontId="1" fillId="0" borderId="0"/>
    <xf numFmtId="305" fontId="25" fillId="0" borderId="0"/>
    <xf numFmtId="286" fontId="25" fillId="0" borderId="0"/>
    <xf numFmtId="286" fontId="25" fillId="0" borderId="0"/>
    <xf numFmtId="305" fontId="25" fillId="0" borderId="0"/>
    <xf numFmtId="286" fontId="25" fillId="0" borderId="0"/>
    <xf numFmtId="286" fontId="25" fillId="0" borderId="0"/>
    <xf numFmtId="305" fontId="25" fillId="0" borderId="0"/>
    <xf numFmtId="286" fontId="25" fillId="0" borderId="0"/>
    <xf numFmtId="286" fontId="25" fillId="0" borderId="0"/>
    <xf numFmtId="300" fontId="28" fillId="0" borderId="0"/>
    <xf numFmtId="0" fontId="25" fillId="0" borderId="0"/>
    <xf numFmtId="0" fontId="25" fillId="0" borderId="0"/>
    <xf numFmtId="300" fontId="1" fillId="0" borderId="0"/>
    <xf numFmtId="300" fontId="1" fillId="0" borderId="0"/>
    <xf numFmtId="305" fontId="1" fillId="0" borderId="0" applyFont="0" applyFill="0" applyBorder="0" applyAlignment="0" applyProtection="0"/>
    <xf numFmtId="0" fontId="1" fillId="0" borderId="0"/>
    <xf numFmtId="0"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286" fontId="25" fillId="0" borderId="0"/>
    <xf numFmtId="286"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286" fontId="25" fillId="0" borderId="0"/>
    <xf numFmtId="286" fontId="25"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286" fontId="1" fillId="0" borderId="0"/>
    <xf numFmtId="286" fontId="1" fillId="0" borderId="0"/>
    <xf numFmtId="305" fontId="1" fillId="0" borderId="0"/>
    <xf numFmtId="286" fontId="1" fillId="0" borderId="0"/>
    <xf numFmtId="286" fontId="1"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305" fontId="36" fillId="10" borderId="0"/>
    <xf numFmtId="305" fontId="36" fillId="10" borderId="0"/>
    <xf numFmtId="305" fontId="36" fillId="10" borderId="0"/>
    <xf numFmtId="305" fontId="36" fillId="10" borderId="0"/>
    <xf numFmtId="305" fontId="36" fillId="10" borderId="0"/>
    <xf numFmtId="305" fontId="36" fillId="10" borderId="0"/>
    <xf numFmtId="305" fontId="36" fillId="10" borderId="0"/>
    <xf numFmtId="305" fontId="36" fillId="10" borderId="0"/>
    <xf numFmtId="305" fontId="36" fillId="10" borderId="0"/>
    <xf numFmtId="305" fontId="36" fillId="10" borderId="0"/>
    <xf numFmtId="305" fontId="36" fillId="10" borderId="0"/>
    <xf numFmtId="305" fontId="36" fillId="10" borderId="0"/>
    <xf numFmtId="305" fontId="36" fillId="10" borderId="0"/>
    <xf numFmtId="305" fontId="36" fillId="10" borderId="0"/>
    <xf numFmtId="305" fontId="36" fillId="9" borderId="0"/>
    <xf numFmtId="305" fontId="36" fillId="9" borderId="0"/>
    <xf numFmtId="305" fontId="36" fillId="9" borderId="0"/>
    <xf numFmtId="305" fontId="36" fillId="9" borderId="0"/>
    <xf numFmtId="305" fontId="36" fillId="9" borderId="0"/>
    <xf numFmtId="305" fontId="36" fillId="9" borderId="0"/>
    <xf numFmtId="305" fontId="36" fillId="9" borderId="0"/>
    <xf numFmtId="305" fontId="36" fillId="9" borderId="0"/>
    <xf numFmtId="305" fontId="36" fillId="9" borderId="0"/>
    <xf numFmtId="305" fontId="36" fillId="9" borderId="0"/>
    <xf numFmtId="305" fontId="36" fillId="9" borderId="0"/>
    <xf numFmtId="305" fontId="36" fillId="9" borderId="0"/>
    <xf numFmtId="305" fontId="36" fillId="9" borderId="0"/>
    <xf numFmtId="305" fontId="36" fillId="9" borderId="0"/>
    <xf numFmtId="305"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 fillId="0" borderId="0"/>
    <xf numFmtId="0" fontId="25"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0" fontId="1" fillId="71" borderId="0" applyNumberFormat="0" applyFont="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lignment horizontal="left" wrapText="1"/>
    </xf>
    <xf numFmtId="0" fontId="1" fillId="0" borderId="0">
      <alignment horizontal="left" wrapText="1"/>
    </xf>
    <xf numFmtId="300" fontId="25" fillId="0" borderId="0"/>
    <xf numFmtId="0"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286" fontId="1" fillId="0" borderId="0"/>
    <xf numFmtId="286" fontId="1" fillId="0" borderId="0"/>
    <xf numFmtId="305" fontId="1" fillId="0" borderId="0"/>
    <xf numFmtId="305" fontId="28" fillId="0" borderId="0"/>
    <xf numFmtId="305" fontId="1" fillId="0" borderId="0"/>
    <xf numFmtId="305" fontId="1" fillId="0" borderId="0">
      <alignment horizontal="left" wrapText="1"/>
    </xf>
    <xf numFmtId="305" fontId="1" fillId="0" borderId="0">
      <alignment horizontal="left" wrapText="1"/>
    </xf>
    <xf numFmtId="305" fontId="1" fillId="0" borderId="0">
      <alignment horizontal="left" wrapText="1"/>
    </xf>
    <xf numFmtId="305" fontId="1" fillId="0" borderId="0">
      <alignment horizontal="left" wrapText="1"/>
    </xf>
    <xf numFmtId="305" fontId="1" fillId="0" borderId="0">
      <alignment horizontal="left" wrapText="1"/>
    </xf>
    <xf numFmtId="305" fontId="1" fillId="0" borderId="0">
      <alignment horizontal="left" wrapText="1"/>
    </xf>
    <xf numFmtId="305" fontId="1" fillId="0" borderId="0">
      <alignment horizontal="left" wrapText="1"/>
    </xf>
    <xf numFmtId="286" fontId="1" fillId="0" borderId="0">
      <alignment horizontal="left" wrapText="1"/>
    </xf>
    <xf numFmtId="286" fontId="1" fillId="0" borderId="0">
      <alignment horizontal="left" wrapText="1"/>
    </xf>
    <xf numFmtId="286" fontId="1" fillId="0" borderId="0">
      <alignment horizontal="left" wrapText="1"/>
    </xf>
    <xf numFmtId="305" fontId="25" fillId="0" borderId="0"/>
    <xf numFmtId="286" fontId="25" fillId="0" borderId="0"/>
    <xf numFmtId="286" fontId="25" fillId="0" borderId="0"/>
    <xf numFmtId="305" fontId="25" fillId="0" borderId="0"/>
    <xf numFmtId="286" fontId="25" fillId="0" borderId="0"/>
    <xf numFmtId="286" fontId="25" fillId="0" borderId="0"/>
    <xf numFmtId="305" fontId="1" fillId="0" borderId="0"/>
    <xf numFmtId="286" fontId="1" fillId="0" borderId="0"/>
    <xf numFmtId="286" fontId="1" fillId="0" borderId="0"/>
    <xf numFmtId="305" fontId="1" fillId="0" borderId="0"/>
    <xf numFmtId="286" fontId="1" fillId="0" borderId="0"/>
    <xf numFmtId="286" fontId="1" fillId="0" borderId="0"/>
    <xf numFmtId="305" fontId="1" fillId="0" borderId="0"/>
    <xf numFmtId="286" fontId="1" fillId="0" borderId="0"/>
    <xf numFmtId="286" fontId="1" fillId="0" borderId="0"/>
    <xf numFmtId="305" fontId="1" fillId="0" borderId="0"/>
    <xf numFmtId="286" fontId="1" fillId="0" borderId="0"/>
    <xf numFmtId="286" fontId="1" fillId="0" borderId="0"/>
    <xf numFmtId="305" fontId="1" fillId="0" borderId="0"/>
    <xf numFmtId="286" fontId="1" fillId="0" borderId="0"/>
    <xf numFmtId="286" fontId="1" fillId="0" borderId="0"/>
    <xf numFmtId="305" fontId="1" fillId="0" borderId="0">
      <alignment horizontal="left" wrapText="1"/>
    </xf>
    <xf numFmtId="305" fontId="1" fillId="0" borderId="0">
      <alignment horizontal="left" wrapText="1"/>
    </xf>
    <xf numFmtId="305" fontId="1" fillId="0" borderId="0">
      <alignment horizontal="left" wrapText="1"/>
    </xf>
    <xf numFmtId="305" fontId="1" fillId="0" borderId="0">
      <alignment horizontal="left" wrapText="1"/>
    </xf>
    <xf numFmtId="305" fontId="1" fillId="0" borderId="0">
      <alignment horizontal="left" wrapText="1"/>
    </xf>
    <xf numFmtId="305" fontId="1" fillId="0" borderId="0">
      <alignment horizontal="left" wrapText="1"/>
    </xf>
    <xf numFmtId="305" fontId="1" fillId="0" borderId="0">
      <alignment horizontal="left" wrapText="1"/>
    </xf>
    <xf numFmtId="286" fontId="1" fillId="0" borderId="0">
      <alignment horizontal="left" wrapText="1"/>
    </xf>
    <xf numFmtId="286" fontId="1" fillId="0" borderId="0">
      <alignment horizontal="left" wrapText="1"/>
    </xf>
    <xf numFmtId="286" fontId="1" fillId="0" borderId="0">
      <alignment horizontal="left" wrapText="1"/>
    </xf>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0" fontId="25" fillId="0" borderId="0"/>
    <xf numFmtId="0" fontId="1" fillId="0" borderId="0" applyNumberFormat="0" applyFill="0" applyBorder="0" applyAlignment="0" applyProtection="0"/>
    <xf numFmtId="305" fontId="30" fillId="0" borderId="0"/>
    <xf numFmtId="305" fontId="1" fillId="0" borderId="0">
      <alignment horizontal="left" wrapText="1"/>
    </xf>
    <xf numFmtId="305" fontId="1" fillId="0" borderId="0">
      <alignment horizontal="left" wrapText="1"/>
    </xf>
    <xf numFmtId="305" fontId="1" fillId="0" borderId="0">
      <alignment horizontal="left" wrapText="1"/>
    </xf>
    <xf numFmtId="305" fontId="1" fillId="0" borderId="0">
      <alignment horizontal="left" wrapText="1"/>
    </xf>
    <xf numFmtId="305" fontId="1" fillId="0" borderId="0">
      <alignment horizontal="left" wrapText="1"/>
    </xf>
    <xf numFmtId="305" fontId="1" fillId="0" borderId="0">
      <alignment horizontal="left" wrapText="1"/>
    </xf>
    <xf numFmtId="0" fontId="1" fillId="0" borderId="0">
      <alignment horizontal="left" wrapText="1"/>
    </xf>
    <xf numFmtId="305"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286" fontId="1" fillId="0" borderId="0"/>
    <xf numFmtId="286" fontId="1" fillId="0" borderId="0"/>
    <xf numFmtId="305" fontId="1" fillId="0" borderId="0">
      <alignment horizontal="left" wrapText="1"/>
    </xf>
    <xf numFmtId="305" fontId="1" fillId="0" borderId="0">
      <alignment horizontal="left" wrapText="1"/>
    </xf>
    <xf numFmtId="305" fontId="1" fillId="0" borderId="0">
      <alignment horizontal="left" wrapText="1"/>
    </xf>
    <xf numFmtId="305" fontId="1" fillId="0" borderId="0">
      <alignment horizontal="left" wrapText="1"/>
    </xf>
    <xf numFmtId="305" fontId="1" fillId="0" borderId="0">
      <alignment horizontal="left" wrapText="1"/>
    </xf>
    <xf numFmtId="305" fontId="1" fillId="0" borderId="0">
      <alignment horizontal="left" wrapText="1"/>
    </xf>
    <xf numFmtId="305" fontId="1" fillId="0" borderId="0">
      <alignment horizontal="left" wrapText="1"/>
    </xf>
    <xf numFmtId="286" fontId="1" fillId="0" borderId="0">
      <alignment horizontal="left" wrapText="1"/>
    </xf>
    <xf numFmtId="286" fontId="1" fillId="0" borderId="0">
      <alignment horizontal="left" wrapText="1"/>
    </xf>
    <xf numFmtId="286" fontId="1" fillId="0" borderId="0">
      <alignment horizontal="left" wrapText="1"/>
    </xf>
    <xf numFmtId="305" fontId="25" fillId="0" borderId="0"/>
    <xf numFmtId="305" fontId="25" fillId="0" borderId="0"/>
    <xf numFmtId="305" fontId="25" fillId="0" borderId="0"/>
    <xf numFmtId="305" fontId="31"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286" fontId="25" fillId="0" borderId="0"/>
    <xf numFmtId="286" fontId="25" fillId="0" borderId="0"/>
    <xf numFmtId="305" fontId="31" fillId="0" borderId="0"/>
    <xf numFmtId="305" fontId="25" fillId="0" borderId="0"/>
    <xf numFmtId="300" fontId="1" fillId="0" borderId="0"/>
    <xf numFmtId="300"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0"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0" fontId="25" fillId="0" borderId="0"/>
    <xf numFmtId="286" fontId="1" fillId="0" borderId="0">
      <alignment horizontal="left" wrapText="1"/>
    </xf>
    <xf numFmtId="286" fontId="1" fillId="0" borderId="0">
      <alignment horizontal="left" wrapText="1"/>
    </xf>
    <xf numFmtId="286" fontId="1" fillId="0" borderId="0">
      <alignment horizontal="left" wrapText="1"/>
    </xf>
    <xf numFmtId="286" fontId="1" fillId="0" borderId="0">
      <alignment horizontal="left" wrapText="1"/>
    </xf>
    <xf numFmtId="305" fontId="1" fillId="0" borderId="0">
      <alignment horizontal="left" wrapText="1"/>
    </xf>
    <xf numFmtId="286" fontId="1" fillId="0" borderId="0">
      <alignment horizontal="left" wrapText="1"/>
    </xf>
    <xf numFmtId="286" fontId="1" fillId="0" borderId="0">
      <alignment horizontal="left" wrapText="1"/>
    </xf>
    <xf numFmtId="286" fontId="1" fillId="0" borderId="0">
      <alignment horizontal="left" wrapText="1"/>
    </xf>
    <xf numFmtId="0" fontId="1" fillId="0" borderId="0" applyFont="0" applyFill="0" applyBorder="0" applyAlignment="0" applyProtection="0"/>
    <xf numFmtId="286" fontId="28" fillId="0" borderId="0"/>
    <xf numFmtId="286" fontId="28"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alignment horizontal="left" wrapText="1"/>
    </xf>
    <xf numFmtId="286" fontId="1" fillId="0" borderId="0">
      <alignment horizontal="left" wrapText="1"/>
    </xf>
    <xf numFmtId="286" fontId="1" fillId="0" borderId="0">
      <alignment horizontal="left" wrapText="1"/>
    </xf>
    <xf numFmtId="286" fontId="1" fillId="0" borderId="0">
      <alignment horizontal="left" wrapText="1"/>
    </xf>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286" fontId="25" fillId="0" borderId="0"/>
    <xf numFmtId="286" fontId="25" fillId="0" borderId="0"/>
    <xf numFmtId="305" fontId="25" fillId="0" borderId="0"/>
    <xf numFmtId="305" fontId="42" fillId="0" borderId="0"/>
    <xf numFmtId="305" fontId="42"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25" fillId="0" borderId="0"/>
    <xf numFmtId="286" fontId="25" fillId="0" borderId="0"/>
    <xf numFmtId="286" fontId="25"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0" fontId="1" fillId="0" borderId="0">
      <alignment horizontal="left" wrapText="1"/>
    </xf>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0" fontId="1" fillId="0" borderId="0" applyFont="0" applyFill="0" applyBorder="0" applyAlignment="0" applyProtection="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alignment horizontal="left" wrapText="1"/>
    </xf>
    <xf numFmtId="286" fontId="1" fillId="0" borderId="0">
      <alignment horizontal="left" wrapText="1"/>
    </xf>
    <xf numFmtId="286" fontId="1" fillId="0" borderId="0">
      <alignment horizontal="left" wrapText="1"/>
    </xf>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0" fontId="1" fillId="0" borderId="0"/>
    <xf numFmtId="0"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25" fillId="0" borderId="0"/>
    <xf numFmtId="300"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alignment horizontal="left" wrapText="1"/>
    </xf>
    <xf numFmtId="286" fontId="1" fillId="0" borderId="0">
      <alignment horizontal="left" wrapText="1"/>
    </xf>
    <xf numFmtId="286" fontId="1" fillId="0" borderId="0">
      <alignment horizontal="left" wrapText="1"/>
    </xf>
    <xf numFmtId="305" fontId="25" fillId="0" borderId="0"/>
    <xf numFmtId="305" fontId="25" fillId="0" borderId="0"/>
    <xf numFmtId="305" fontId="25" fillId="0" borderId="0"/>
    <xf numFmtId="305" fontId="25" fillId="0" borderId="0"/>
    <xf numFmtId="305" fontId="25" fillId="0" borderId="0"/>
    <xf numFmtId="305" fontId="25" fillId="0" borderId="0"/>
    <xf numFmtId="286" fontId="25" fillId="0" borderId="0"/>
    <xf numFmtId="286"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286" fontId="25" fillId="0" borderId="0"/>
    <xf numFmtId="286" fontId="25"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286" fontId="28" fillId="0" borderId="0"/>
    <xf numFmtId="286" fontId="25" fillId="0" borderId="0"/>
    <xf numFmtId="286" fontId="25" fillId="0" borderId="0"/>
    <xf numFmtId="286" fontId="25" fillId="0" borderId="0"/>
    <xf numFmtId="305" fontId="28" fillId="0" borderId="0"/>
    <xf numFmtId="305" fontId="1" fillId="0" borderId="0"/>
    <xf numFmtId="286" fontId="1" fillId="0" borderId="0"/>
    <xf numFmtId="286" fontId="1" fillId="0" borderId="0"/>
    <xf numFmtId="305" fontId="1" fillId="0" borderId="0"/>
    <xf numFmtId="286" fontId="28" fillId="0" borderId="0"/>
    <xf numFmtId="0" fontId="134"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0" fontId="1" fillId="0" borderId="0"/>
    <xf numFmtId="0" fontId="1" fillId="0" borderId="0" applyFont="0" applyFill="0" applyBorder="0" applyAlignment="0" applyProtection="0"/>
    <xf numFmtId="305" fontId="1" fillId="0" borderId="0" applyFont="0" applyFill="0" applyBorder="0" applyAlignment="0" applyProtection="0"/>
    <xf numFmtId="0" fontId="28" fillId="0" borderId="0"/>
    <xf numFmtId="305" fontId="25" fillId="0" borderId="0"/>
    <xf numFmtId="286" fontId="25" fillId="0" borderId="0"/>
    <xf numFmtId="286" fontId="25" fillId="0" borderId="0"/>
    <xf numFmtId="305" fontId="25" fillId="0" borderId="0"/>
    <xf numFmtId="305" fontId="25" fillId="0" borderId="0"/>
    <xf numFmtId="305" fontId="25" fillId="0" borderId="0"/>
    <xf numFmtId="286" fontId="25" fillId="0" borderId="0"/>
    <xf numFmtId="286" fontId="25" fillId="0" borderId="0"/>
    <xf numFmtId="286" fontId="25" fillId="0" borderId="0"/>
    <xf numFmtId="286" fontId="25" fillId="0" borderId="0"/>
    <xf numFmtId="305" fontId="25" fillId="0" borderId="0"/>
    <xf numFmtId="286" fontId="25" fillId="0" borderId="0"/>
    <xf numFmtId="286" fontId="25" fillId="0" borderId="0"/>
    <xf numFmtId="305" fontId="25" fillId="0" borderId="0"/>
    <xf numFmtId="286" fontId="25" fillId="0" borderId="0"/>
    <xf numFmtId="286" fontId="25" fillId="0" borderId="0"/>
    <xf numFmtId="305" fontId="25" fillId="0" borderId="0"/>
    <xf numFmtId="286" fontId="25" fillId="0" borderId="0"/>
    <xf numFmtId="286" fontId="25" fillId="0" borderId="0"/>
    <xf numFmtId="305" fontId="25" fillId="0" borderId="0"/>
    <xf numFmtId="305" fontId="25" fillId="0" borderId="0"/>
    <xf numFmtId="305" fontId="25" fillId="0" borderId="0"/>
    <xf numFmtId="286" fontId="25" fillId="0" borderId="0"/>
    <xf numFmtId="286" fontId="25" fillId="0" borderId="0"/>
    <xf numFmtId="305" fontId="25" fillId="0" borderId="0"/>
    <xf numFmtId="0" fontId="25" fillId="0" borderId="0"/>
    <xf numFmtId="0" fontId="134" fillId="0" borderId="0"/>
    <xf numFmtId="305" fontId="1" fillId="0" borderId="0">
      <alignment horizontal="left" wrapText="1"/>
    </xf>
    <xf numFmtId="305" fontId="1" fillId="0" borderId="0">
      <alignment horizontal="left" wrapText="1"/>
    </xf>
    <xf numFmtId="305" fontId="1" fillId="0" borderId="0">
      <alignment horizontal="left" wrapText="1"/>
    </xf>
    <xf numFmtId="305" fontId="1" fillId="0" borderId="0">
      <alignment horizontal="left" wrapText="1"/>
    </xf>
    <xf numFmtId="305" fontId="1" fillId="0" borderId="0">
      <alignment horizontal="left" wrapText="1"/>
    </xf>
    <xf numFmtId="305" fontId="1" fillId="0" borderId="0">
      <alignment horizontal="left" wrapText="1"/>
    </xf>
    <xf numFmtId="305" fontId="1" fillId="0" borderId="0">
      <alignment horizontal="left" wrapText="1"/>
    </xf>
    <xf numFmtId="286" fontId="1" fillId="0" borderId="0">
      <alignment horizontal="left" wrapText="1"/>
    </xf>
    <xf numFmtId="286" fontId="1" fillId="0" borderId="0">
      <alignment horizontal="left" wrapText="1"/>
    </xf>
    <xf numFmtId="286" fontId="1" fillId="0" borderId="0">
      <alignment horizontal="left" wrapText="1"/>
    </xf>
    <xf numFmtId="305" fontId="1" fillId="0" borderId="0">
      <alignment horizontal="left" wrapText="1"/>
    </xf>
    <xf numFmtId="305" fontId="1" fillId="0" borderId="0">
      <alignment horizontal="left" wrapText="1"/>
    </xf>
    <xf numFmtId="305" fontId="1" fillId="0" borderId="0">
      <alignment horizontal="left" wrapText="1"/>
    </xf>
    <xf numFmtId="305" fontId="1" fillId="0" borderId="0">
      <alignment horizontal="left" wrapText="1"/>
    </xf>
    <xf numFmtId="305" fontId="1" fillId="0" borderId="0">
      <alignment horizontal="left" wrapText="1"/>
    </xf>
    <xf numFmtId="305" fontId="1" fillId="0" borderId="0">
      <alignment horizontal="left" wrapText="1"/>
    </xf>
    <xf numFmtId="305" fontId="1" fillId="0" borderId="0">
      <alignment horizontal="left" wrapText="1"/>
    </xf>
    <xf numFmtId="286" fontId="1" fillId="0" borderId="0">
      <alignment horizontal="left" wrapText="1"/>
    </xf>
    <xf numFmtId="286" fontId="1" fillId="0" borderId="0">
      <alignment horizontal="left" wrapText="1"/>
    </xf>
    <xf numFmtId="286" fontId="1" fillId="0" borderId="0">
      <alignment horizontal="left" wrapText="1"/>
    </xf>
    <xf numFmtId="0" fontId="1" fillId="0" borderId="0"/>
    <xf numFmtId="305" fontId="1" fillId="0" borderId="0">
      <alignment horizontal="left" wrapText="1"/>
    </xf>
    <xf numFmtId="305" fontId="1" fillId="0" borderId="0">
      <alignment horizontal="left" wrapText="1"/>
    </xf>
    <xf numFmtId="286" fontId="1" fillId="0" borderId="0">
      <alignment horizontal="left" wrapText="1"/>
    </xf>
    <xf numFmtId="286" fontId="1" fillId="0" borderId="0">
      <alignment horizontal="left" wrapText="1"/>
    </xf>
    <xf numFmtId="305" fontId="1" fillId="0" borderId="0">
      <alignment horizontal="left" wrapText="1"/>
    </xf>
    <xf numFmtId="0" fontId="134"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0" fontId="25" fillId="0" borderId="0"/>
    <xf numFmtId="300" fontId="1" fillId="0" borderId="0"/>
    <xf numFmtId="300" fontId="1" fillId="0" borderId="0"/>
    <xf numFmtId="0" fontId="1" fillId="0" borderId="0">
      <alignment horizontal="left" wrapText="1"/>
    </xf>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182" fontId="1" fillId="0" borderId="0"/>
    <xf numFmtId="182" fontId="1" fillId="0" borderId="0"/>
    <xf numFmtId="300"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0" fontId="1" fillId="0" borderId="0"/>
    <xf numFmtId="37" fontId="280" fillId="0" borderId="0"/>
    <xf numFmtId="0" fontId="1" fillId="0" borderId="0" applyNumberFormat="0" applyFill="0" applyBorder="0" applyAlignment="0" applyProtection="0"/>
    <xf numFmtId="0" fontId="25" fillId="0" borderId="0"/>
    <xf numFmtId="0" fontId="25" fillId="0" borderId="0"/>
    <xf numFmtId="305" fontId="25"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286" fontId="1" fillId="0" borderId="0"/>
    <xf numFmtId="286" fontId="1" fillId="0" borderId="0"/>
    <xf numFmtId="182" fontId="280" fillId="0" borderId="0" applyFill="0" applyBorder="0" applyAlignment="0" applyProtection="0"/>
    <xf numFmtId="0" fontId="28" fillId="0" borderId="0"/>
    <xf numFmtId="300" fontId="1" fillId="0" borderId="0">
      <alignment horizontal="left" wrapText="1"/>
    </xf>
    <xf numFmtId="305" fontId="1" fillId="0" borderId="0"/>
    <xf numFmtId="305" fontId="28" fillId="0" borderId="0"/>
    <xf numFmtId="305" fontId="1" fillId="0" borderId="0"/>
    <xf numFmtId="305" fontId="1" fillId="0" borderId="0"/>
    <xf numFmtId="305" fontId="1" fillId="0" borderId="0"/>
    <xf numFmtId="305" fontId="1" fillId="0" borderId="0"/>
    <xf numFmtId="305" fontId="1" fillId="0" borderId="0"/>
    <xf numFmtId="321" fontId="1" fillId="0" borderId="0" applyFont="0" applyFill="0" applyBorder="0" applyAlignment="0" applyProtection="0"/>
    <xf numFmtId="322" fontId="119" fillId="0" borderId="0" applyFont="0" applyFill="0" applyBorder="0" applyAlignment="0" applyProtection="0"/>
    <xf numFmtId="321" fontId="1" fillId="0" borderId="0" applyFont="0" applyFill="0" applyBorder="0" applyAlignment="0" applyProtection="0"/>
    <xf numFmtId="323" fontId="1" fillId="0" borderId="0" applyFont="0" applyFill="0" applyBorder="0" applyAlignment="0" applyProtection="0"/>
    <xf numFmtId="321" fontId="1" fillId="0" borderId="0" applyFont="0" applyFill="0" applyBorder="0" applyAlignment="0" applyProtection="0"/>
    <xf numFmtId="321" fontId="1" fillId="0" borderId="0" applyFont="0" applyFill="0" applyBorder="0" applyAlignment="0" applyProtection="0"/>
    <xf numFmtId="322" fontId="119" fillId="0" borderId="0" applyFont="0" applyFill="0" applyBorder="0" applyAlignment="0" applyProtection="0"/>
    <xf numFmtId="322" fontId="119" fillId="0" borderId="0" applyFont="0" applyFill="0" applyBorder="0" applyAlignment="0" applyProtection="0"/>
    <xf numFmtId="321" fontId="1" fillId="0" borderId="0" applyFont="0" applyFill="0" applyBorder="0" applyAlignment="0" applyProtection="0"/>
    <xf numFmtId="321" fontId="1" fillId="0" borderId="0" applyFont="0" applyFill="0" applyBorder="0" applyAlignment="0" applyProtection="0"/>
    <xf numFmtId="322" fontId="119" fillId="0" borderId="0" applyFont="0" applyFill="0" applyBorder="0" applyAlignment="0" applyProtection="0"/>
    <xf numFmtId="322" fontId="119" fillId="0" borderId="0" applyFont="0" applyFill="0" applyBorder="0" applyAlignment="0" applyProtection="0"/>
    <xf numFmtId="322" fontId="119" fillId="0" borderId="0" applyFont="0" applyFill="0" applyBorder="0" applyAlignment="0" applyProtection="0"/>
    <xf numFmtId="186" fontId="1" fillId="0" borderId="0" applyFont="0" applyFill="0" applyBorder="0" applyAlignment="0" applyProtection="0"/>
    <xf numFmtId="321" fontId="1" fillId="0" borderId="0" applyFont="0" applyFill="0" applyBorder="0" applyAlignment="0" applyProtection="0"/>
    <xf numFmtId="322" fontId="119" fillId="0" borderId="0" applyFont="0" applyFill="0" applyBorder="0" applyAlignment="0" applyProtection="0"/>
    <xf numFmtId="321" fontId="1" fillId="0" borderId="0" applyFont="0" applyFill="0" applyBorder="0" applyAlignment="0" applyProtection="0"/>
    <xf numFmtId="322" fontId="119" fillId="0" borderId="0" applyFont="0" applyFill="0" applyBorder="0" applyAlignment="0" applyProtection="0"/>
    <xf numFmtId="322" fontId="119" fillId="0" borderId="0" applyFont="0" applyFill="0" applyBorder="0" applyAlignment="0" applyProtection="0"/>
    <xf numFmtId="321" fontId="1" fillId="0" borderId="0" applyFont="0" applyFill="0" applyBorder="0" applyAlignment="0" applyProtection="0"/>
    <xf numFmtId="322" fontId="119" fillId="0" borderId="0" applyFont="0" applyFill="0" applyBorder="0" applyAlignment="0" applyProtection="0"/>
    <xf numFmtId="321" fontId="1" fillId="0" borderId="0" applyFont="0" applyFill="0" applyBorder="0" applyAlignment="0" applyProtection="0"/>
    <xf numFmtId="321" fontId="1" fillId="0" borderId="0" applyFont="0" applyFill="0" applyBorder="0" applyAlignment="0" applyProtection="0"/>
    <xf numFmtId="186" fontId="1" fillId="0" borderId="0" applyFont="0" applyFill="0" applyBorder="0" applyAlignment="0" applyProtection="0"/>
    <xf numFmtId="321" fontId="1" fillId="0" borderId="0" applyFont="0" applyFill="0" applyBorder="0" applyAlignment="0" applyProtection="0"/>
    <xf numFmtId="322" fontId="119" fillId="0" borderId="0" applyFont="0" applyFill="0" applyBorder="0" applyAlignment="0" applyProtection="0"/>
    <xf numFmtId="321" fontId="1" fillId="0" borderId="0" applyFont="0" applyFill="0" applyBorder="0" applyAlignment="0" applyProtection="0"/>
    <xf numFmtId="321"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321" fontId="1" fillId="0" borderId="0" applyFont="0" applyFill="0" applyBorder="0" applyAlignment="0" applyProtection="0"/>
    <xf numFmtId="321" fontId="1" fillId="0" borderId="0" applyFont="0" applyFill="0" applyBorder="0" applyAlignment="0" applyProtection="0"/>
    <xf numFmtId="321" fontId="1" fillId="0" borderId="0" applyFont="0" applyFill="0" applyBorder="0" applyAlignment="0" applyProtection="0"/>
    <xf numFmtId="321" fontId="1" fillId="0" borderId="0" applyFont="0" applyFill="0" applyBorder="0" applyAlignment="0" applyProtection="0"/>
    <xf numFmtId="321" fontId="1" fillId="0" borderId="0" applyFont="0" applyFill="0" applyBorder="0" applyAlignment="0" applyProtection="0"/>
    <xf numFmtId="321"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322" fontId="119" fillId="0" borderId="0" applyFont="0" applyFill="0" applyBorder="0" applyAlignment="0" applyProtection="0"/>
    <xf numFmtId="321" fontId="1" fillId="0" borderId="0" applyFont="0" applyFill="0" applyBorder="0" applyAlignment="0" applyProtection="0"/>
    <xf numFmtId="324" fontId="1" fillId="0" borderId="0" applyFont="0" applyFill="0" applyBorder="0" applyProtection="0">
      <alignment horizontal="right"/>
    </xf>
    <xf numFmtId="325" fontId="119" fillId="0" borderId="0" applyFont="0" applyFill="0" applyBorder="0" applyAlignment="0" applyProtection="0"/>
    <xf numFmtId="324" fontId="1" fillId="0" borderId="0" applyFont="0" applyFill="0" applyBorder="0" applyProtection="0">
      <alignment horizontal="right"/>
    </xf>
    <xf numFmtId="326" fontId="1" fillId="0" borderId="0" applyFont="0" applyFill="0" applyBorder="0" applyProtection="0">
      <alignment horizontal="right"/>
    </xf>
    <xf numFmtId="324" fontId="1" fillId="0" borderId="0" applyFont="0" applyFill="0" applyBorder="0" applyProtection="0">
      <alignment horizontal="right"/>
    </xf>
    <xf numFmtId="324" fontId="1" fillId="0" borderId="0" applyFont="0" applyFill="0" applyBorder="0" applyProtection="0">
      <alignment horizontal="right"/>
    </xf>
    <xf numFmtId="325" fontId="119" fillId="0" borderId="0" applyFont="0" applyFill="0" applyBorder="0" applyAlignment="0" applyProtection="0"/>
    <xf numFmtId="325" fontId="119" fillId="0" borderId="0" applyFont="0" applyFill="0" applyBorder="0" applyAlignment="0" applyProtection="0"/>
    <xf numFmtId="324" fontId="1" fillId="0" borderId="0" applyFont="0" applyFill="0" applyBorder="0" applyProtection="0">
      <alignment horizontal="right"/>
    </xf>
    <xf numFmtId="324" fontId="1" fillId="0" borderId="0" applyFont="0" applyFill="0" applyBorder="0" applyProtection="0">
      <alignment horizontal="right"/>
    </xf>
    <xf numFmtId="325" fontId="119" fillId="0" borderId="0" applyFont="0" applyFill="0" applyBorder="0" applyAlignment="0" applyProtection="0"/>
    <xf numFmtId="325" fontId="119" fillId="0" borderId="0" applyFont="0" applyFill="0" applyBorder="0" applyAlignment="0" applyProtection="0"/>
    <xf numFmtId="325" fontId="119" fillId="0" borderId="0" applyFont="0" applyFill="0" applyBorder="0" applyAlignment="0" applyProtection="0"/>
    <xf numFmtId="187" fontId="1" fillId="0" borderId="0" applyFont="0" applyFill="0" applyBorder="0" applyAlignment="0" applyProtection="0"/>
    <xf numFmtId="324" fontId="1" fillId="0" borderId="0" applyFont="0" applyFill="0" applyBorder="0" applyProtection="0">
      <alignment horizontal="right"/>
    </xf>
    <xf numFmtId="325" fontId="119" fillId="0" borderId="0" applyFont="0" applyFill="0" applyBorder="0" applyAlignment="0" applyProtection="0"/>
    <xf numFmtId="324" fontId="1" fillId="0" borderId="0" applyFont="0" applyFill="0" applyBorder="0" applyProtection="0">
      <alignment horizontal="right"/>
    </xf>
    <xf numFmtId="325" fontId="119" fillId="0" borderId="0" applyFont="0" applyFill="0" applyBorder="0" applyAlignment="0" applyProtection="0"/>
    <xf numFmtId="325" fontId="119" fillId="0" borderId="0" applyFont="0" applyFill="0" applyBorder="0" applyAlignment="0" applyProtection="0"/>
    <xf numFmtId="324" fontId="1" fillId="0" borderId="0" applyFont="0" applyFill="0" applyBorder="0" applyProtection="0">
      <alignment horizontal="right"/>
    </xf>
    <xf numFmtId="325" fontId="119" fillId="0" borderId="0" applyFont="0" applyFill="0" applyBorder="0" applyAlignment="0" applyProtection="0"/>
    <xf numFmtId="324" fontId="1" fillId="0" borderId="0" applyFont="0" applyFill="0" applyBorder="0" applyProtection="0">
      <alignment horizontal="right"/>
    </xf>
    <xf numFmtId="324" fontId="1" fillId="0" borderId="0" applyFont="0" applyFill="0" applyBorder="0" applyProtection="0">
      <alignment horizontal="right"/>
    </xf>
    <xf numFmtId="305" fontId="1" fillId="0" borderId="0" applyFont="0" applyFill="0" applyBorder="0" applyAlignment="0" applyProtection="0"/>
    <xf numFmtId="187" fontId="1" fillId="0" borderId="0" applyFont="0" applyFill="0" applyBorder="0" applyAlignment="0" applyProtection="0"/>
    <xf numFmtId="324" fontId="1" fillId="0" borderId="0" applyFont="0" applyFill="0" applyBorder="0" applyProtection="0">
      <alignment horizontal="right"/>
    </xf>
    <xf numFmtId="325" fontId="119" fillId="0" borderId="0" applyFont="0" applyFill="0" applyBorder="0" applyAlignment="0" applyProtection="0"/>
    <xf numFmtId="324" fontId="1" fillId="0" borderId="0" applyFont="0" applyFill="0" applyBorder="0" applyProtection="0">
      <alignment horizontal="right"/>
    </xf>
    <xf numFmtId="324" fontId="1" fillId="0" borderId="0" applyFont="0" applyFill="0" applyBorder="0" applyProtection="0">
      <alignment horizontal="right"/>
    </xf>
    <xf numFmtId="187" fontId="1" fillId="0" borderId="0" applyFont="0" applyFill="0" applyBorder="0" applyAlignment="0" applyProtection="0"/>
    <xf numFmtId="187" fontId="1" fillId="0" borderId="0" applyFont="0" applyFill="0" applyBorder="0" applyAlignment="0" applyProtection="0"/>
    <xf numFmtId="324" fontId="1" fillId="0" borderId="0" applyFont="0" applyFill="0" applyBorder="0" applyProtection="0">
      <alignment horizontal="right"/>
    </xf>
    <xf numFmtId="324" fontId="1" fillId="0" borderId="0" applyFont="0" applyFill="0" applyBorder="0" applyProtection="0">
      <alignment horizontal="right"/>
    </xf>
    <xf numFmtId="324" fontId="1" fillId="0" borderId="0" applyFont="0" applyFill="0" applyBorder="0" applyProtection="0">
      <alignment horizontal="right"/>
    </xf>
    <xf numFmtId="324" fontId="1" fillId="0" borderId="0" applyFont="0" applyFill="0" applyBorder="0" applyProtection="0">
      <alignment horizontal="right"/>
    </xf>
    <xf numFmtId="324" fontId="1" fillId="0" borderId="0" applyFont="0" applyFill="0" applyBorder="0" applyProtection="0">
      <alignment horizontal="right"/>
    </xf>
    <xf numFmtId="324" fontId="1" fillId="0" borderId="0" applyFont="0" applyFill="0" applyBorder="0" applyProtection="0">
      <alignment horizontal="right"/>
    </xf>
    <xf numFmtId="187" fontId="1" fillId="0" borderId="0" applyFont="0" applyFill="0" applyBorder="0" applyAlignment="0" applyProtection="0"/>
    <xf numFmtId="187" fontId="1" fillId="0" borderId="0" applyFont="0" applyFill="0" applyBorder="0" applyAlignment="0" applyProtection="0"/>
    <xf numFmtId="325" fontId="119" fillId="0" borderId="0" applyFont="0" applyFill="0" applyBorder="0" applyAlignment="0" applyProtection="0"/>
    <xf numFmtId="324" fontId="1" fillId="0" borderId="0" applyFont="0" applyFill="0" applyBorder="0" applyProtection="0">
      <alignment horizontal="right"/>
    </xf>
    <xf numFmtId="305" fontId="1" fillId="0" borderId="0" applyFont="0" applyFill="0" applyBorder="0" applyAlignment="0" applyProtection="0"/>
    <xf numFmtId="300" fontId="1" fillId="0" borderId="0">
      <alignment horizontal="left" wrapText="1"/>
    </xf>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286" fontId="25" fillId="0" borderId="0"/>
    <xf numFmtId="286" fontId="25" fillId="0" borderId="0"/>
    <xf numFmtId="305" fontId="25" fillId="0" borderId="0"/>
    <xf numFmtId="0" fontId="1" fillId="0" borderId="0">
      <alignment horizontal="left" wrapText="1"/>
    </xf>
    <xf numFmtId="0" fontId="1" fillId="0" borderId="0">
      <alignment horizontal="left" wrapText="1"/>
    </xf>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0" fontId="28" fillId="0" borderId="0"/>
    <xf numFmtId="300" fontId="28" fillId="0" borderId="0"/>
    <xf numFmtId="300" fontId="28" fillId="0" borderId="0"/>
    <xf numFmtId="305" fontId="30"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286" fontId="1" fillId="0" borderId="0"/>
    <xf numFmtId="286" fontId="1" fillId="0" borderId="0"/>
    <xf numFmtId="300" fontId="25" fillId="0" borderId="0"/>
    <xf numFmtId="0" fontId="134" fillId="0" borderId="0"/>
    <xf numFmtId="305" fontId="1" fillId="0" borderId="0"/>
    <xf numFmtId="305" fontId="1" fillId="0" borderId="0"/>
    <xf numFmtId="286" fontId="1" fillId="0" borderId="0"/>
    <xf numFmtId="286" fontId="1" fillId="0" borderId="0"/>
    <xf numFmtId="0" fontId="1" fillId="0" borderId="0"/>
    <xf numFmtId="0" fontId="1" fillId="0" borderId="0"/>
    <xf numFmtId="0" fontId="1" fillId="0" borderId="0"/>
    <xf numFmtId="0" fontId="25" fillId="0" borderId="0"/>
    <xf numFmtId="0" fontId="25" fillId="0" borderId="0"/>
    <xf numFmtId="0" fontId="25" fillId="0" borderId="0"/>
    <xf numFmtId="0" fontId="25"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0" fontId="1" fillId="0" borderId="0"/>
    <xf numFmtId="188" fontId="1" fillId="0" borderId="0" applyFont="0" applyFill="0" applyBorder="0" applyAlignment="0" applyProtection="0"/>
    <xf numFmtId="327" fontId="119"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327" fontId="119" fillId="0" borderId="0" applyFont="0" applyFill="0" applyBorder="0" applyAlignment="0" applyProtection="0"/>
    <xf numFmtId="327" fontId="119"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327" fontId="119" fillId="0" borderId="0" applyFont="0" applyFill="0" applyBorder="0" applyAlignment="0" applyProtection="0"/>
    <xf numFmtId="327" fontId="119" fillId="0" borderId="0" applyFont="0" applyFill="0" applyBorder="0" applyAlignment="0" applyProtection="0"/>
    <xf numFmtId="327" fontId="119" fillId="0" borderId="0" applyFont="0" applyFill="0" applyBorder="0" applyAlignment="0" applyProtection="0"/>
    <xf numFmtId="188" fontId="1" fillId="0" borderId="0" applyFont="0" applyFill="0" applyBorder="0" applyAlignment="0" applyProtection="0"/>
    <xf numFmtId="327" fontId="119" fillId="0" borderId="0" applyFont="0" applyFill="0" applyBorder="0" applyAlignment="0" applyProtection="0"/>
    <xf numFmtId="327" fontId="119" fillId="0" borderId="0" applyFont="0" applyFill="0" applyBorder="0" applyAlignment="0" applyProtection="0"/>
    <xf numFmtId="327" fontId="119" fillId="0" borderId="0" applyFont="0" applyFill="0" applyBorder="0" applyAlignment="0" applyProtection="0"/>
    <xf numFmtId="327" fontId="119"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305" fontId="1" fillId="0" borderId="0" applyFont="0" applyFill="0" applyBorder="0" applyAlignment="0" applyProtection="0"/>
    <xf numFmtId="327" fontId="119"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327" fontId="119" fillId="0" borderId="0" applyFont="0" applyFill="0" applyBorder="0" applyAlignment="0" applyProtection="0"/>
    <xf numFmtId="188" fontId="1" fillId="0" borderId="0" applyFont="0" applyFill="0" applyBorder="0" applyAlignment="0" applyProtection="0"/>
    <xf numFmtId="305" fontId="1" fillId="0" borderId="0" applyFont="0" applyFill="0" applyBorder="0" applyAlignment="0" applyProtection="0"/>
    <xf numFmtId="189" fontId="1" fillId="0" borderId="0" applyFont="0" applyFill="0" applyBorder="0" applyAlignment="0" applyProtection="0"/>
    <xf numFmtId="328" fontId="119"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328" fontId="119" fillId="0" borderId="0" applyFont="0" applyFill="0" applyBorder="0" applyAlignment="0" applyProtection="0"/>
    <xf numFmtId="328" fontId="119"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328" fontId="119" fillId="0" borderId="0" applyFont="0" applyFill="0" applyBorder="0" applyAlignment="0" applyProtection="0"/>
    <xf numFmtId="328" fontId="119" fillId="0" borderId="0" applyFont="0" applyFill="0" applyBorder="0" applyAlignment="0" applyProtection="0"/>
    <xf numFmtId="328" fontId="119" fillId="0" borderId="0" applyFont="0" applyFill="0" applyBorder="0" applyAlignment="0" applyProtection="0"/>
    <xf numFmtId="189" fontId="1" fillId="0" borderId="0" applyFont="0" applyFill="0" applyBorder="0" applyAlignment="0" applyProtection="0"/>
    <xf numFmtId="328" fontId="119" fillId="0" borderId="0" applyFont="0" applyFill="0" applyBorder="0" applyAlignment="0" applyProtection="0"/>
    <xf numFmtId="328" fontId="119" fillId="0" borderId="0" applyFont="0" applyFill="0" applyBorder="0" applyAlignment="0" applyProtection="0"/>
    <xf numFmtId="328" fontId="119" fillId="0" borderId="0" applyFont="0" applyFill="0" applyBorder="0" applyAlignment="0" applyProtection="0"/>
    <xf numFmtId="328" fontId="119"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305" fontId="1" fillId="0" borderId="0" applyFont="0" applyFill="0" applyBorder="0" applyAlignment="0" applyProtection="0"/>
    <xf numFmtId="328" fontId="119"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328" fontId="119" fillId="0" borderId="0" applyFont="0" applyFill="0" applyBorder="0" applyAlignment="0" applyProtection="0"/>
    <xf numFmtId="189" fontId="1" fillId="0" borderId="0" applyFont="0" applyFill="0" applyBorder="0" applyAlignment="0" applyProtection="0"/>
    <xf numFmtId="305" fontId="1" fillId="0" borderId="0" applyFont="0" applyFill="0" applyBorder="0" applyAlignment="0" applyProtection="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0" fontId="1" fillId="0" borderId="0"/>
    <xf numFmtId="305" fontId="25" fillId="0" borderId="0"/>
    <xf numFmtId="286" fontId="25" fillId="0" borderId="0"/>
    <xf numFmtId="286" fontId="25" fillId="0" borderId="0"/>
    <xf numFmtId="305" fontId="25" fillId="0" borderId="0"/>
    <xf numFmtId="286" fontId="25" fillId="0" borderId="0"/>
    <xf numFmtId="286" fontId="25" fillId="0" borderId="0"/>
    <xf numFmtId="0" fontId="1" fillId="0" borderId="0"/>
    <xf numFmtId="0" fontId="28" fillId="0" borderId="0"/>
    <xf numFmtId="0" fontId="1" fillId="0" borderId="0" applyFont="0" applyFill="0" applyBorder="0" applyAlignment="0" applyProtection="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28" fillId="0" borderId="0"/>
    <xf numFmtId="305" fontId="1" fillId="0" borderId="0">
      <alignment horizontal="left" wrapText="1"/>
    </xf>
    <xf numFmtId="305" fontId="1" fillId="0" borderId="0">
      <alignment horizontal="left" wrapText="1"/>
    </xf>
    <xf numFmtId="305" fontId="1" fillId="0" borderId="0">
      <alignment horizontal="left" wrapText="1"/>
    </xf>
    <xf numFmtId="305" fontId="1" fillId="0" borderId="0">
      <alignment horizontal="left" wrapText="1"/>
    </xf>
    <xf numFmtId="305" fontId="1" fillId="0" borderId="0">
      <alignment horizontal="left" wrapText="1"/>
    </xf>
    <xf numFmtId="305" fontId="1" fillId="0" borderId="0">
      <alignment horizontal="left" wrapText="1"/>
    </xf>
    <xf numFmtId="305" fontId="32" fillId="0" borderId="0"/>
    <xf numFmtId="305" fontId="1" fillId="0" borderId="0" applyNumberFormat="0" applyFill="0" applyBorder="0" applyAlignment="0" applyProtection="0"/>
    <xf numFmtId="286" fontId="1" fillId="0" borderId="0" applyNumberFormat="0" applyFill="0" applyBorder="0" applyAlignment="0" applyProtection="0"/>
    <xf numFmtId="286" fontId="1" fillId="0" borderId="0" applyNumberFormat="0" applyFill="0" applyBorder="0" applyAlignment="0" applyProtection="0"/>
    <xf numFmtId="286" fontId="1" fillId="0" borderId="0" applyNumberFormat="0" applyFill="0" applyBorder="0" applyAlignment="0" applyProtection="0"/>
    <xf numFmtId="286" fontId="1" fillId="0" borderId="0" applyNumberFormat="0" applyFill="0" applyBorder="0" applyAlignment="0" applyProtection="0"/>
    <xf numFmtId="286" fontId="1" fillId="0" borderId="0" applyNumberFormat="0" applyFill="0" applyBorder="0" applyAlignment="0" applyProtection="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alignment horizontal="left" wrapText="1"/>
    </xf>
    <xf numFmtId="305" fontId="1" fillId="0" borderId="0">
      <alignment horizontal="left" wrapText="1"/>
    </xf>
    <xf numFmtId="305" fontId="1" fillId="0" borderId="0">
      <alignment horizontal="left" wrapText="1"/>
    </xf>
    <xf numFmtId="305" fontId="1" fillId="0" borderId="0">
      <alignment horizontal="left" wrapText="1"/>
    </xf>
    <xf numFmtId="305" fontId="1" fillId="0" borderId="0">
      <alignment horizontal="left" wrapText="1"/>
    </xf>
    <xf numFmtId="305" fontId="1" fillId="0" borderId="0">
      <alignment horizontal="left" wrapText="1"/>
    </xf>
    <xf numFmtId="305" fontId="1" fillId="0" borderId="0">
      <alignment horizontal="left" wrapText="1"/>
    </xf>
    <xf numFmtId="286" fontId="1" fillId="0" borderId="0">
      <alignment horizontal="left" wrapText="1"/>
    </xf>
    <xf numFmtId="286" fontId="1" fillId="0" borderId="0">
      <alignment horizontal="left" wrapText="1"/>
    </xf>
    <xf numFmtId="286" fontId="1" fillId="0" borderId="0">
      <alignment horizontal="left" wrapText="1"/>
    </xf>
    <xf numFmtId="305" fontId="25" fillId="0" borderId="0"/>
    <xf numFmtId="286" fontId="25" fillId="0" borderId="0"/>
    <xf numFmtId="286" fontId="25" fillId="0" borderId="0"/>
    <xf numFmtId="305" fontId="28" fillId="0" borderId="0"/>
    <xf numFmtId="300" fontId="1" fillId="0" borderId="0"/>
    <xf numFmtId="305" fontId="28" fillId="0" borderId="0"/>
    <xf numFmtId="305" fontId="28" fillId="0" borderId="0"/>
    <xf numFmtId="305" fontId="1" fillId="0" borderId="0"/>
    <xf numFmtId="286" fontId="1" fillId="0" borderId="0"/>
    <xf numFmtId="286" fontId="1" fillId="0" borderId="0"/>
    <xf numFmtId="305" fontId="28"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286" fontId="1" fillId="0" borderId="0"/>
    <xf numFmtId="300" fontId="1" fillId="0" borderId="0"/>
    <xf numFmtId="286" fontId="28"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0" fontId="28" fillId="0" borderId="0"/>
    <xf numFmtId="0" fontId="28"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0" fontId="28" fillId="0" borderId="0"/>
    <xf numFmtId="305" fontId="1" fillId="0" borderId="0"/>
    <xf numFmtId="286" fontId="1" fillId="0" borderId="0"/>
    <xf numFmtId="286" fontId="1" fillId="0" borderId="0"/>
    <xf numFmtId="305" fontId="30" fillId="0" borderId="0"/>
    <xf numFmtId="0" fontId="25"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28" fillId="0" borderId="0"/>
    <xf numFmtId="305" fontId="28" fillId="0" borderId="0"/>
    <xf numFmtId="305" fontId="28" fillId="0" borderId="0"/>
    <xf numFmtId="305" fontId="25" fillId="0" borderId="0"/>
    <xf numFmtId="286" fontId="25" fillId="0" borderId="0"/>
    <xf numFmtId="286" fontId="25" fillId="0" borderId="0"/>
    <xf numFmtId="305" fontId="25" fillId="0" borderId="0"/>
    <xf numFmtId="286" fontId="25" fillId="0" borderId="0"/>
    <xf numFmtId="286" fontId="25" fillId="0" borderId="0"/>
    <xf numFmtId="0" fontId="1" fillId="0" borderId="0">
      <alignment horizontal="left" wrapText="1"/>
    </xf>
    <xf numFmtId="0" fontId="1" fillId="0" borderId="0" applyFont="0" applyFill="0" applyBorder="0" applyAlignment="0" applyProtection="0"/>
    <xf numFmtId="0" fontId="1" fillId="0" borderId="0" applyFont="0" applyFill="0" applyBorder="0" applyAlignment="0" applyProtection="0"/>
    <xf numFmtId="0" fontId="25" fillId="0" borderId="0"/>
    <xf numFmtId="0" fontId="1" fillId="0" borderId="0" applyFont="0" applyFill="0" applyBorder="0" applyAlignment="0" applyProtection="0"/>
    <xf numFmtId="0" fontId="1" fillId="0" borderId="0"/>
    <xf numFmtId="305" fontId="25" fillId="0" borderId="0"/>
    <xf numFmtId="305" fontId="25" fillId="0" borderId="0"/>
    <xf numFmtId="305" fontId="25" fillId="0" borderId="0"/>
    <xf numFmtId="305" fontId="31"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286" fontId="25" fillId="0" borderId="0"/>
    <xf numFmtId="286" fontId="25" fillId="0" borderId="0"/>
    <xf numFmtId="305" fontId="31" fillId="0" borderId="0"/>
    <xf numFmtId="305" fontId="25"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286" fontId="1" fillId="0" borderId="0">
      <alignment horizontal="left" wrapText="1"/>
    </xf>
    <xf numFmtId="286" fontId="1" fillId="0" borderId="0">
      <alignment horizontal="left" wrapText="1"/>
    </xf>
    <xf numFmtId="286" fontId="1" fillId="0" borderId="0">
      <alignment horizontal="left" wrapText="1"/>
    </xf>
    <xf numFmtId="286" fontId="1" fillId="0" borderId="0">
      <alignment horizontal="left" wrapText="1"/>
    </xf>
    <xf numFmtId="286" fontId="1" fillId="0" borderId="0">
      <alignment horizontal="left" wrapText="1"/>
    </xf>
    <xf numFmtId="286" fontId="1" fillId="0" borderId="0">
      <alignment horizontal="left" wrapText="1"/>
    </xf>
    <xf numFmtId="305" fontId="25" fillId="0" borderId="0"/>
    <xf numFmtId="305" fontId="25" fillId="0" borderId="0"/>
    <xf numFmtId="305" fontId="25" fillId="0" borderId="0"/>
    <xf numFmtId="305" fontId="31"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286" fontId="25" fillId="0" borderId="0"/>
    <xf numFmtId="286" fontId="25" fillId="0" borderId="0"/>
    <xf numFmtId="305" fontId="31" fillId="0" borderId="0"/>
    <xf numFmtId="305" fontId="25" fillId="0" borderId="0"/>
    <xf numFmtId="300"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25"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5" borderId="0"/>
    <xf numFmtId="305" fontId="1" fillId="5" borderId="0"/>
    <xf numFmtId="305" fontId="1" fillId="5" borderId="0"/>
    <xf numFmtId="305" fontId="1" fillId="5" borderId="0"/>
    <xf numFmtId="305" fontId="1" fillId="5" borderId="0"/>
    <xf numFmtId="305" fontId="1" fillId="5" borderId="0"/>
    <xf numFmtId="305" fontId="1" fillId="5" borderId="0"/>
    <xf numFmtId="305" fontId="1" fillId="5" borderId="0"/>
    <xf numFmtId="286" fontId="1" fillId="5" borderId="0"/>
    <xf numFmtId="286" fontId="1" fillId="5" borderId="0"/>
    <xf numFmtId="286" fontId="1" fillId="5" borderId="0"/>
    <xf numFmtId="286" fontId="1" fillId="5" borderId="0"/>
    <xf numFmtId="286" fontId="1" fillId="5" borderId="0"/>
    <xf numFmtId="286" fontId="1" fillId="5" borderId="0"/>
    <xf numFmtId="305" fontId="33" fillId="6" borderId="0"/>
    <xf numFmtId="305" fontId="34" fillId="5" borderId="0"/>
    <xf numFmtId="305" fontId="35" fillId="7" borderId="0"/>
    <xf numFmtId="305" fontId="36" fillId="5" borderId="0"/>
    <xf numFmtId="305" fontId="36" fillId="5" borderId="0"/>
    <xf numFmtId="305" fontId="36" fillId="5" borderId="0"/>
    <xf numFmtId="305" fontId="36" fillId="5" borderId="0"/>
    <xf numFmtId="305" fontId="36" fillId="5" borderId="0"/>
    <xf numFmtId="305" fontId="36" fillId="5" borderId="0"/>
    <xf numFmtId="305" fontId="36" fillId="5" borderId="0"/>
    <xf numFmtId="305" fontId="36" fillId="5" borderId="0"/>
    <xf numFmtId="305" fontId="36" fillId="5" borderId="0"/>
    <xf numFmtId="305" fontId="36" fillId="5" borderId="0"/>
    <xf numFmtId="305" fontId="36" fillId="5" borderId="0"/>
    <xf numFmtId="305" fontId="36" fillId="5" borderId="0"/>
    <xf numFmtId="305" fontId="36" fillId="5" borderId="0"/>
    <xf numFmtId="305" fontId="36" fillId="5" borderId="0"/>
    <xf numFmtId="305" fontId="37" fillId="8" borderId="0"/>
    <xf numFmtId="305" fontId="1" fillId="5" borderId="0"/>
    <xf numFmtId="286" fontId="1" fillId="5" borderId="0"/>
    <xf numFmtId="286" fontId="1" fillId="5" borderId="0"/>
    <xf numFmtId="286" fontId="1" fillId="5" borderId="0"/>
    <xf numFmtId="305" fontId="39" fillId="0" borderId="0"/>
    <xf numFmtId="305" fontId="39" fillId="5" borderId="0"/>
    <xf numFmtId="305" fontId="3" fillId="0" borderId="0"/>
    <xf numFmtId="305" fontId="3" fillId="5" borderId="0"/>
    <xf numFmtId="305" fontId="40" fillId="0" borderId="0"/>
    <xf numFmtId="305" fontId="40" fillId="0" borderId="0"/>
    <xf numFmtId="305" fontId="40" fillId="0" borderId="0"/>
    <xf numFmtId="305" fontId="40" fillId="0" borderId="0"/>
    <xf numFmtId="305" fontId="40" fillId="0" borderId="0"/>
    <xf numFmtId="305" fontId="40" fillId="0" borderId="0"/>
    <xf numFmtId="305" fontId="40" fillId="0" borderId="0"/>
    <xf numFmtId="305" fontId="40" fillId="0" borderId="0"/>
    <xf numFmtId="305" fontId="40" fillId="0" borderId="0"/>
    <xf numFmtId="305" fontId="40" fillId="0" borderId="0"/>
    <xf numFmtId="305" fontId="40" fillId="0" borderId="0"/>
    <xf numFmtId="305" fontId="40" fillId="0" borderId="0"/>
    <xf numFmtId="305" fontId="40" fillId="0" borderId="0"/>
    <xf numFmtId="305" fontId="40" fillId="0" borderId="0"/>
    <xf numFmtId="305" fontId="40" fillId="5" borderId="0"/>
    <xf numFmtId="305" fontId="40" fillId="5" borderId="0"/>
    <xf numFmtId="305" fontId="40" fillId="5" borderId="0"/>
    <xf numFmtId="305" fontId="40" fillId="5" borderId="0"/>
    <xf numFmtId="305" fontId="40" fillId="5" borderId="0"/>
    <xf numFmtId="305" fontId="40" fillId="5" borderId="0"/>
    <xf numFmtId="305" fontId="40" fillId="5" borderId="0"/>
    <xf numFmtId="305" fontId="40" fillId="5" borderId="0"/>
    <xf numFmtId="305" fontId="40" fillId="5" borderId="0"/>
    <xf numFmtId="305" fontId="40" fillId="5" borderId="0"/>
    <xf numFmtId="305" fontId="40" fillId="5" borderId="0"/>
    <xf numFmtId="305" fontId="40" fillId="5" borderId="0"/>
    <xf numFmtId="305" fontId="40" fillId="5" borderId="0"/>
    <xf numFmtId="305" fontId="40" fillId="5" borderId="0"/>
    <xf numFmtId="286" fontId="40" fillId="5" borderId="0"/>
    <xf numFmtId="286" fontId="40" fillId="0" borderId="0"/>
    <xf numFmtId="305" fontId="28"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28" fillId="0" borderId="0"/>
    <xf numFmtId="286" fontId="25" fillId="0" borderId="0"/>
    <xf numFmtId="300" fontId="25"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0" fontId="1" fillId="0" borderId="0" applyNumberFormat="0" applyFill="0" applyBorder="0" applyAlignment="0" applyProtection="0"/>
    <xf numFmtId="0" fontId="1" fillId="0" borderId="0" applyNumberFormat="0" applyFill="0" applyBorder="0" applyAlignment="0" applyProtection="0"/>
    <xf numFmtId="300" fontId="25" fillId="0" borderId="0"/>
    <xf numFmtId="300" fontId="1" fillId="0" borderId="0"/>
    <xf numFmtId="300" fontId="1" fillId="0" borderId="0"/>
    <xf numFmtId="300" fontId="1"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286" fontId="25" fillId="0" borderId="0"/>
    <xf numFmtId="286" fontId="25" fillId="0" borderId="0"/>
    <xf numFmtId="305" fontId="25" fillId="0" borderId="0"/>
    <xf numFmtId="305" fontId="1" fillId="0" borderId="0"/>
    <xf numFmtId="286" fontId="1" fillId="0" borderId="0"/>
    <xf numFmtId="286" fontId="1" fillId="0" borderId="0"/>
    <xf numFmtId="0" fontId="25" fillId="0" borderId="0"/>
    <xf numFmtId="9" fontId="282" fillId="0" borderId="0">
      <alignment horizontal="right"/>
    </xf>
    <xf numFmtId="0" fontId="25" fillId="0" borderId="0"/>
    <xf numFmtId="305" fontId="1" fillId="0" borderId="0">
      <alignment horizontal="left" wrapText="1"/>
    </xf>
    <xf numFmtId="305" fontId="1" fillId="0" borderId="0">
      <alignment horizontal="left" wrapText="1"/>
    </xf>
    <xf numFmtId="305" fontId="1" fillId="0" borderId="0">
      <alignment horizontal="left" wrapText="1"/>
    </xf>
    <xf numFmtId="305" fontId="1" fillId="0" borderId="0">
      <alignment horizontal="left" wrapText="1"/>
    </xf>
    <xf numFmtId="305" fontId="1" fillId="0" borderId="0">
      <alignment horizontal="left" wrapText="1"/>
    </xf>
    <xf numFmtId="305" fontId="1" fillId="0" borderId="0">
      <alignment horizontal="left" wrapText="1"/>
    </xf>
    <xf numFmtId="0" fontId="1" fillId="0" borderId="0"/>
    <xf numFmtId="0" fontId="1" fillId="0" borderId="0" applyFont="0" applyFill="0" applyBorder="0" applyAlignment="0" applyProtection="0"/>
    <xf numFmtId="37" fontId="280" fillId="0" borderId="0"/>
    <xf numFmtId="0" fontId="25"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0" fontId="1" fillId="0" borderId="0">
      <alignment horizontal="left" wrapText="1"/>
    </xf>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alignment horizontal="left" wrapText="1"/>
    </xf>
    <xf numFmtId="0" fontId="1" fillId="0" borderId="0" applyNumberForma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0" fontId="1" fillId="0" borderId="0"/>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0" fontId="1" fillId="0" borderId="0"/>
    <xf numFmtId="0" fontId="1" fillId="0" borderId="0">
      <alignment horizontal="left" wrapText="1"/>
    </xf>
    <xf numFmtId="0" fontId="1" fillId="0" borderId="0">
      <alignment horizontal="left" wrapText="1"/>
    </xf>
    <xf numFmtId="0" fontId="25" fillId="0" borderId="0"/>
    <xf numFmtId="305" fontId="1" fillId="0" borderId="0"/>
    <xf numFmtId="305" fontId="25" fillId="0" borderId="0"/>
    <xf numFmtId="305" fontId="28" fillId="0" borderId="0"/>
    <xf numFmtId="305" fontId="28" fillId="0" borderId="0"/>
    <xf numFmtId="0" fontId="1" fillId="0" borderId="0"/>
    <xf numFmtId="305" fontId="25" fillId="0" borderId="0"/>
    <xf numFmtId="0" fontId="134"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0" fontId="28" fillId="0" borderId="0"/>
    <xf numFmtId="0" fontId="25" fillId="0" borderId="0"/>
    <xf numFmtId="305" fontId="1" fillId="0" borderId="0"/>
    <xf numFmtId="305" fontId="1" fillId="0" borderId="0"/>
    <xf numFmtId="305" fontId="28"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0" fontId="134"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0" fontId="1" fillId="0" borderId="0">
      <alignment horizontal="left" wrapText="1"/>
    </xf>
    <xf numFmtId="300" fontId="1" fillId="0" borderId="0"/>
    <xf numFmtId="0" fontId="1" fillId="0" borderId="0">
      <alignment horizontal="left" wrapText="1"/>
    </xf>
    <xf numFmtId="305" fontId="1" fillId="0" borderId="0">
      <alignment horizontal="left" wrapText="1"/>
    </xf>
    <xf numFmtId="305" fontId="1" fillId="0" borderId="0">
      <alignment horizontal="left" wrapText="1"/>
    </xf>
    <xf numFmtId="305" fontId="1" fillId="0" borderId="0">
      <alignment horizontal="left" wrapText="1"/>
    </xf>
    <xf numFmtId="305" fontId="1" fillId="0" borderId="0">
      <alignment horizontal="left" wrapText="1"/>
    </xf>
    <xf numFmtId="305" fontId="1" fillId="0" borderId="0">
      <alignment horizontal="left" wrapText="1"/>
    </xf>
    <xf numFmtId="305" fontId="1" fillId="0" borderId="0">
      <alignment horizontal="left" wrapText="1"/>
    </xf>
    <xf numFmtId="305" fontId="1" fillId="0" borderId="0">
      <alignment horizontal="left" wrapText="1"/>
    </xf>
    <xf numFmtId="286" fontId="1" fillId="0" borderId="0">
      <alignment horizontal="left" wrapText="1"/>
    </xf>
    <xf numFmtId="286" fontId="1" fillId="0" borderId="0">
      <alignment horizontal="left" wrapText="1"/>
    </xf>
    <xf numFmtId="286" fontId="1" fillId="0" borderId="0">
      <alignment horizontal="left" wrapText="1"/>
    </xf>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286" fontId="25" fillId="0" borderId="0"/>
    <xf numFmtId="286" fontId="25" fillId="0" borderId="0"/>
    <xf numFmtId="305" fontId="25" fillId="0" borderId="0"/>
    <xf numFmtId="0" fontId="25" fillId="0" borderId="0"/>
    <xf numFmtId="305" fontId="1" fillId="0" borderId="0"/>
    <xf numFmtId="286" fontId="1" fillId="0" borderId="0"/>
    <xf numFmtId="286" fontId="1" fillId="0" borderId="0"/>
    <xf numFmtId="305" fontId="1" fillId="0" borderId="0"/>
    <xf numFmtId="286" fontId="1" fillId="0" borderId="0"/>
    <xf numFmtId="286" fontId="1" fillId="0" borderId="0"/>
    <xf numFmtId="305" fontId="1" fillId="0" borderId="0"/>
    <xf numFmtId="286" fontId="1" fillId="0" borderId="0"/>
    <xf numFmtId="286" fontId="1" fillId="0" borderId="0"/>
    <xf numFmtId="305" fontId="1" fillId="0" borderId="0"/>
    <xf numFmtId="286" fontId="1" fillId="0" borderId="0"/>
    <xf numFmtId="286" fontId="1"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43" fillId="0" borderId="0" applyNumberFormat="0" applyFill="0" applyBorder="0" applyProtection="0">
      <alignment vertical="top"/>
    </xf>
    <xf numFmtId="0" fontId="43" fillId="0" borderId="0" applyNumberFormat="0" applyFill="0" applyBorder="0" applyProtection="0">
      <alignment vertical="top"/>
    </xf>
    <xf numFmtId="0" fontId="43" fillId="0" borderId="0" applyNumberFormat="0" applyFill="0" applyBorder="0" applyProtection="0">
      <alignment vertical="top"/>
    </xf>
    <xf numFmtId="0" fontId="43" fillId="0" borderId="0" applyNumberFormat="0" applyFill="0" applyBorder="0" applyProtection="0">
      <alignment vertical="top"/>
    </xf>
    <xf numFmtId="0" fontId="43" fillId="0" borderId="0" applyNumberFormat="0" applyFill="0" applyBorder="0" applyProtection="0">
      <alignment vertical="top"/>
    </xf>
    <xf numFmtId="0" fontId="43" fillId="0" borderId="0" applyNumberFormat="0" applyFill="0" applyBorder="0" applyProtection="0">
      <alignment vertical="top"/>
    </xf>
    <xf numFmtId="0" fontId="43" fillId="0" borderId="0" applyNumberFormat="0" applyFill="0" applyBorder="0" applyProtection="0">
      <alignment vertical="top"/>
    </xf>
    <xf numFmtId="0" fontId="43" fillId="0" borderId="0" applyNumberFormat="0" applyFill="0" applyBorder="0" applyProtection="0">
      <alignment vertical="top"/>
    </xf>
    <xf numFmtId="305" fontId="28" fillId="0" borderId="0"/>
    <xf numFmtId="305" fontId="1" fillId="0" borderId="0"/>
    <xf numFmtId="286" fontId="25" fillId="0" borderId="0"/>
    <xf numFmtId="286" fontId="25" fillId="0" borderId="0"/>
    <xf numFmtId="286" fontId="25" fillId="0" borderId="0"/>
    <xf numFmtId="286" fontId="25" fillId="0" borderId="0"/>
    <xf numFmtId="286" fontId="25" fillId="0" borderId="0"/>
    <xf numFmtId="286" fontId="25" fillId="0" borderId="0"/>
    <xf numFmtId="0" fontId="25" fillId="0" borderId="0"/>
    <xf numFmtId="305" fontId="1" fillId="0" borderId="0"/>
    <xf numFmtId="305" fontId="1" fillId="0" borderId="0"/>
    <xf numFmtId="286" fontId="1" fillId="0" borderId="0"/>
    <xf numFmtId="286" fontId="1" fillId="0" borderId="0"/>
    <xf numFmtId="286" fontId="1" fillId="0" borderId="0"/>
    <xf numFmtId="286" fontId="1" fillId="0" borderId="0"/>
    <xf numFmtId="0" fontId="1" fillId="0" borderId="0"/>
    <xf numFmtId="0" fontId="134" fillId="0" borderId="0"/>
    <xf numFmtId="0" fontId="134" fillId="0" borderId="0"/>
    <xf numFmtId="305" fontId="1" fillId="0" borderId="0"/>
    <xf numFmtId="0" fontId="1" fillId="0" borderId="0" applyNumberFormat="0" applyFill="0" applyBorder="0" applyAlignment="0" applyProtection="0"/>
    <xf numFmtId="305" fontId="1" fillId="0" borderId="0"/>
    <xf numFmtId="305" fontId="1" fillId="0" borderId="0"/>
    <xf numFmtId="305" fontId="1" fillId="0" borderId="0"/>
    <xf numFmtId="305" fontId="1" fillId="0" borderId="0"/>
    <xf numFmtId="305" fontId="1" fillId="0" borderId="0"/>
    <xf numFmtId="0" fontId="1" fillId="0" borderId="0" applyNumberFormat="0" applyFill="0" applyBorder="0" applyAlignment="0" applyProtection="0"/>
    <xf numFmtId="0" fontId="1" fillId="0" borderId="0" applyNumberFormat="0" applyFill="0" applyBorder="0" applyAlignment="0" applyProtection="0"/>
    <xf numFmtId="286" fontId="1" fillId="0" borderId="0"/>
    <xf numFmtId="286" fontId="1" fillId="0" borderId="0"/>
    <xf numFmtId="286" fontId="1" fillId="0" borderId="0"/>
    <xf numFmtId="286" fontId="1" fillId="0" borderId="0"/>
    <xf numFmtId="286" fontId="25" fillId="0" borderId="0"/>
    <xf numFmtId="286"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286" fontId="25" fillId="0" borderId="0"/>
    <xf numFmtId="286" fontId="25" fillId="0" borderId="0"/>
    <xf numFmtId="305" fontId="25" fillId="0" borderId="0"/>
    <xf numFmtId="305" fontId="1" fillId="0" borderId="0">
      <alignment horizontal="left" wrapText="1"/>
    </xf>
    <xf numFmtId="305" fontId="1" fillId="0" borderId="0">
      <alignment horizontal="left" wrapText="1"/>
    </xf>
    <xf numFmtId="305" fontId="1" fillId="0" borderId="0">
      <alignment horizontal="left" wrapText="1"/>
    </xf>
    <xf numFmtId="305" fontId="1" fillId="0" borderId="0">
      <alignment horizontal="left" wrapText="1"/>
    </xf>
    <xf numFmtId="305" fontId="1" fillId="0" borderId="0">
      <alignment horizontal="left" wrapText="1"/>
    </xf>
    <xf numFmtId="305" fontId="1" fillId="0" borderId="0">
      <alignment horizontal="left" wrapText="1"/>
    </xf>
    <xf numFmtId="305" fontId="1" fillId="0" borderId="0">
      <alignment horizontal="left" wrapText="1"/>
    </xf>
    <xf numFmtId="286" fontId="1" fillId="0" borderId="0">
      <alignment horizontal="left" wrapText="1"/>
    </xf>
    <xf numFmtId="286" fontId="1" fillId="0" borderId="0">
      <alignment horizontal="left" wrapText="1"/>
    </xf>
    <xf numFmtId="286" fontId="1" fillId="0" borderId="0">
      <alignment horizontal="left" wrapText="1"/>
    </xf>
    <xf numFmtId="305" fontId="28" fillId="0" borderId="0"/>
    <xf numFmtId="305" fontId="1" fillId="0" borderId="0">
      <alignment horizontal="left" wrapText="1"/>
    </xf>
    <xf numFmtId="305" fontId="1" fillId="0" borderId="0">
      <alignment horizontal="left" wrapText="1"/>
    </xf>
    <xf numFmtId="305" fontId="1" fillId="0" borderId="0">
      <alignment horizontal="left" wrapText="1"/>
    </xf>
    <xf numFmtId="305" fontId="1" fillId="0" borderId="0">
      <alignment horizontal="left" wrapText="1"/>
    </xf>
    <xf numFmtId="305" fontId="1" fillId="0" borderId="0">
      <alignment horizontal="left" wrapText="1"/>
    </xf>
    <xf numFmtId="305" fontId="1" fillId="0" borderId="0">
      <alignment horizontal="left" wrapText="1"/>
    </xf>
    <xf numFmtId="305" fontId="1" fillId="0" borderId="0">
      <alignment horizontal="left" wrapText="1"/>
    </xf>
    <xf numFmtId="286" fontId="1" fillId="0" borderId="0">
      <alignment horizontal="left" wrapText="1"/>
    </xf>
    <xf numFmtId="286" fontId="1" fillId="0" borderId="0">
      <alignment horizontal="left" wrapText="1"/>
    </xf>
    <xf numFmtId="286" fontId="1" fillId="0" borderId="0">
      <alignment horizontal="left" wrapText="1"/>
    </xf>
    <xf numFmtId="305" fontId="1" fillId="0" borderId="0">
      <alignment horizontal="left" wrapText="1"/>
    </xf>
    <xf numFmtId="305" fontId="1" fillId="0" borderId="0">
      <alignment horizontal="left" wrapText="1"/>
    </xf>
    <xf numFmtId="305" fontId="1" fillId="0" borderId="0">
      <alignment horizontal="left" wrapText="1"/>
    </xf>
    <xf numFmtId="305" fontId="1" fillId="0" borderId="0">
      <alignment horizontal="left" wrapText="1"/>
    </xf>
    <xf numFmtId="305" fontId="1" fillId="0" borderId="0">
      <alignment horizontal="left" wrapText="1"/>
    </xf>
    <xf numFmtId="305" fontId="1" fillId="0" borderId="0">
      <alignment horizontal="left" wrapText="1"/>
    </xf>
    <xf numFmtId="305" fontId="1" fillId="0" borderId="0">
      <alignment horizontal="left" wrapText="1"/>
    </xf>
    <xf numFmtId="286" fontId="1" fillId="0" borderId="0">
      <alignment horizontal="left" wrapText="1"/>
    </xf>
    <xf numFmtId="286" fontId="1" fillId="0" borderId="0">
      <alignment horizontal="left" wrapText="1"/>
    </xf>
    <xf numFmtId="286" fontId="1" fillId="0" borderId="0">
      <alignment horizontal="left" wrapText="1"/>
    </xf>
    <xf numFmtId="305" fontId="28" fillId="0" borderId="0"/>
    <xf numFmtId="305" fontId="28" fillId="0" borderId="0"/>
    <xf numFmtId="305" fontId="28" fillId="0" borderId="0"/>
    <xf numFmtId="305" fontId="28" fillId="0" borderId="0"/>
    <xf numFmtId="0" fontId="25" fillId="0" borderId="0"/>
    <xf numFmtId="37" fontId="280" fillId="0" borderId="0"/>
    <xf numFmtId="0" fontId="25" fillId="0" borderId="0"/>
    <xf numFmtId="0" fontId="134" fillId="0" borderId="0"/>
    <xf numFmtId="0" fontId="25" fillId="0" borderId="0"/>
    <xf numFmtId="0" fontId="1" fillId="0" borderId="0"/>
    <xf numFmtId="0" fontId="28" fillId="0" borderId="0"/>
    <xf numFmtId="0" fontId="134" fillId="0" borderId="0"/>
    <xf numFmtId="0" fontId="134" fillId="0" borderId="0"/>
    <xf numFmtId="0" fontId="134" fillId="0" borderId="0"/>
    <xf numFmtId="305"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286"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286"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305" fontId="6" fillId="0" borderId="12" applyNumberFormat="0" applyFill="0" applyAlignment="0" applyProtection="0"/>
    <xf numFmtId="305" fontId="6" fillId="0" borderId="12" applyNumberFormat="0" applyFill="0" applyAlignment="0" applyProtection="0"/>
    <xf numFmtId="305" fontId="6" fillId="0" borderId="12" applyNumberFormat="0" applyFill="0" applyAlignment="0" applyProtection="0"/>
    <xf numFmtId="305" fontId="6" fillId="0" borderId="12" applyNumberFormat="0" applyFill="0" applyAlignment="0" applyProtection="0"/>
    <xf numFmtId="305" fontId="6" fillId="0" borderId="12" applyNumberFormat="0" applyFill="0" applyAlignment="0" applyProtection="0"/>
    <xf numFmtId="305" fontId="6" fillId="0" borderId="12" applyNumberFormat="0" applyFill="0" applyAlignment="0" applyProtection="0"/>
    <xf numFmtId="305" fontId="6" fillId="0" borderId="12" applyNumberFormat="0" applyFill="0" applyAlignment="0" applyProtection="0"/>
    <xf numFmtId="305" fontId="6" fillId="0" borderId="12" applyNumberFormat="0" applyFill="0" applyAlignment="0" applyProtection="0"/>
    <xf numFmtId="305" fontId="6" fillId="0" borderId="12" applyNumberFormat="0" applyFill="0" applyAlignment="0" applyProtection="0"/>
    <xf numFmtId="305"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305" fontId="44" fillId="0" borderId="13" applyNumberFormat="0" applyFill="0" applyProtection="0">
      <alignment horizontal="center"/>
    </xf>
    <xf numFmtId="0" fontId="44" fillId="0" borderId="13" applyNumberFormat="0" applyFill="0" applyProtection="0">
      <alignment horizontal="center"/>
    </xf>
    <xf numFmtId="286"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286"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286" fontId="44" fillId="0" borderId="13" applyNumberFormat="0" applyFill="0" applyProtection="0">
      <alignment horizontal="center"/>
    </xf>
    <xf numFmtId="286" fontId="44" fillId="0" borderId="13" applyNumberFormat="0" applyFill="0" applyProtection="0">
      <alignment horizontal="center"/>
    </xf>
    <xf numFmtId="286" fontId="44" fillId="0" borderId="13" applyNumberFormat="0" applyFill="0" applyProtection="0">
      <alignment horizontal="center"/>
    </xf>
    <xf numFmtId="286"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286" fontId="44" fillId="0" borderId="13" applyNumberFormat="0" applyFill="0" applyProtection="0">
      <alignment horizontal="center"/>
    </xf>
    <xf numFmtId="286" fontId="44" fillId="0" borderId="13" applyNumberFormat="0" applyFill="0" applyProtection="0">
      <alignment horizontal="center"/>
    </xf>
    <xf numFmtId="286" fontId="44" fillId="0" borderId="13" applyNumberFormat="0" applyFill="0" applyProtection="0">
      <alignment horizontal="center"/>
    </xf>
    <xf numFmtId="286"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0" fontId="44" fillId="0" borderId="13" applyNumberFormat="0" applyFill="0" applyProtection="0">
      <alignment horizontal="center"/>
    </xf>
    <xf numFmtId="305"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238" fontId="283" fillId="0" borderId="0" applyNumberFormat="0" applyFill="0" applyBorder="0" applyProtection="0">
      <alignment horizontal="centerContinuous"/>
    </xf>
    <xf numFmtId="0" fontId="283" fillId="0" borderId="0" applyNumberFormat="0" applyFill="0" applyBorder="0" applyProtection="0">
      <alignment horizontal="centerContinuous"/>
    </xf>
    <xf numFmtId="0" fontId="283" fillId="0" borderId="0" applyNumberFormat="0" applyFill="0" applyBorder="0" applyProtection="0">
      <alignment horizontal="centerContinuous"/>
    </xf>
    <xf numFmtId="0" fontId="283" fillId="0" borderId="0" applyNumberFormat="0" applyFill="0" applyBorder="0" applyProtection="0">
      <alignment horizontal="centerContinuous"/>
    </xf>
    <xf numFmtId="0" fontId="283" fillId="0" borderId="0" applyNumberFormat="0" applyFill="0" applyBorder="0" applyProtection="0">
      <alignment horizontal="centerContinuous"/>
    </xf>
    <xf numFmtId="0" fontId="283" fillId="0" borderId="0" applyNumberFormat="0" applyFill="0" applyBorder="0" applyProtection="0">
      <alignment horizontal="centerContinuous"/>
    </xf>
    <xf numFmtId="0" fontId="283" fillId="0" borderId="0" applyNumberFormat="0" applyFill="0" applyBorder="0" applyProtection="0">
      <alignment horizontal="centerContinuous"/>
    </xf>
    <xf numFmtId="0" fontId="1" fillId="0" borderId="0">
      <alignment horizontal="left" wrapText="1"/>
    </xf>
    <xf numFmtId="0" fontId="1" fillId="0" borderId="0">
      <alignment horizontal="left" wrapText="1"/>
    </xf>
    <xf numFmtId="0" fontId="134"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286" fontId="25" fillId="0" borderId="0"/>
    <xf numFmtId="286" fontId="25" fillId="0" borderId="0"/>
    <xf numFmtId="305" fontId="25" fillId="0" borderId="0"/>
    <xf numFmtId="182" fontId="280" fillId="0" borderId="0" applyFill="0" applyBorder="0" applyAlignment="0" applyProtection="0"/>
    <xf numFmtId="0" fontId="1" fillId="0" borderId="0"/>
    <xf numFmtId="305" fontId="32" fillId="0" borderId="0"/>
    <xf numFmtId="0" fontId="1" fillId="0" borderId="0">
      <alignment horizontal="left" wrapText="1"/>
    </xf>
    <xf numFmtId="0" fontId="1" fillId="0" borderId="0" applyFont="0" applyFill="0" applyBorder="0" applyAlignment="0" applyProtection="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0" fontId="1" fillId="0" borderId="0"/>
    <xf numFmtId="300" fontId="1" fillId="0" borderId="0"/>
    <xf numFmtId="0" fontId="28" fillId="0" borderId="0"/>
    <xf numFmtId="37" fontId="280" fillId="0" borderId="0"/>
    <xf numFmtId="305" fontId="1" fillId="0" borderId="0"/>
    <xf numFmtId="286" fontId="1" fillId="0" borderId="0"/>
    <xf numFmtId="286" fontId="1" fillId="0" borderId="0"/>
    <xf numFmtId="0" fontId="25" fillId="0" borderId="0"/>
    <xf numFmtId="0" fontId="25"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0" fontId="25" fillId="0" borderId="0"/>
    <xf numFmtId="0" fontId="1" fillId="0" borderId="0" applyFont="0" applyFill="0" applyBorder="0" applyAlignment="0" applyProtection="0"/>
    <xf numFmtId="300" fontId="1"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305" fontId="25" fillId="0" borderId="0"/>
    <xf numFmtId="286" fontId="25" fillId="0" borderId="0"/>
    <xf numFmtId="286" fontId="25" fillId="0" borderId="0"/>
    <xf numFmtId="305" fontId="25"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0" fontId="195" fillId="0" borderId="0"/>
    <xf numFmtId="305" fontId="25" fillId="0" borderId="0"/>
    <xf numFmtId="286" fontId="25" fillId="0" borderId="0"/>
    <xf numFmtId="286" fontId="25" fillId="0" borderId="0"/>
    <xf numFmtId="305" fontId="1" fillId="0" borderId="0"/>
    <xf numFmtId="305" fontId="1" fillId="0" borderId="0"/>
    <xf numFmtId="286" fontId="1" fillId="0" borderId="0"/>
    <xf numFmtId="286" fontId="1" fillId="0" borderId="0"/>
    <xf numFmtId="305" fontId="1" fillId="0" borderId="0"/>
    <xf numFmtId="305" fontId="1" fillId="0" borderId="0"/>
    <xf numFmtId="286" fontId="1" fillId="0" borderId="0"/>
    <xf numFmtId="286" fontId="1" fillId="0" borderId="0"/>
    <xf numFmtId="305" fontId="1" fillId="0" borderId="0"/>
    <xf numFmtId="286" fontId="1" fillId="0" borderId="0"/>
    <xf numFmtId="286" fontId="1" fillId="0" borderId="0"/>
    <xf numFmtId="305" fontId="1" fillId="0" borderId="0"/>
    <xf numFmtId="286" fontId="1" fillId="0" borderId="0"/>
    <xf numFmtId="286" fontId="1" fillId="0" borderId="0"/>
    <xf numFmtId="305"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28" fillId="0" borderId="0"/>
    <xf numFmtId="0" fontId="1" fillId="0" borderId="0"/>
    <xf numFmtId="0" fontId="1" fillId="0" borderId="0">
      <alignment horizontal="left" wrapText="1"/>
    </xf>
    <xf numFmtId="286" fontId="1" fillId="0" borderId="0" applyNumberFormat="0" applyFill="0" applyBorder="0" applyAlignment="0" applyProtection="0"/>
    <xf numFmtId="286" fontId="1" fillId="0" borderId="0" applyNumberFormat="0" applyFill="0" applyBorder="0" applyAlignment="0" applyProtection="0"/>
    <xf numFmtId="286" fontId="1" fillId="0" borderId="0" applyNumberFormat="0" applyFill="0" applyBorder="0" applyAlignment="0" applyProtection="0"/>
    <xf numFmtId="305" fontId="28" fillId="0" borderId="0"/>
    <xf numFmtId="286" fontId="28" fillId="0" borderId="0"/>
    <xf numFmtId="305" fontId="1" fillId="0" borderId="0"/>
    <xf numFmtId="305" fontId="32" fillId="0" borderId="0"/>
    <xf numFmtId="305" fontId="28"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305" fontId="1" fillId="0" borderId="0"/>
    <xf numFmtId="305" fontId="1" fillId="0" borderId="0"/>
    <xf numFmtId="305" fontId="1" fillId="0" borderId="0"/>
    <xf numFmtId="305" fontId="1" fillId="0" borderId="0"/>
    <xf numFmtId="305" fontId="1" fillId="0" borderId="0"/>
    <xf numFmtId="305" fontId="1" fillId="0" borderId="0"/>
    <xf numFmtId="286" fontId="1" fillId="0" borderId="0"/>
    <xf numFmtId="286" fontId="1" fillId="0" borderId="0"/>
    <xf numFmtId="286" fontId="1" fillId="0" borderId="0"/>
    <xf numFmtId="0" fontId="1" fillId="0" borderId="0"/>
    <xf numFmtId="0" fontId="1" fillId="0" borderId="0">
      <alignment horizontal="left" wrapText="1"/>
    </xf>
    <xf numFmtId="0" fontId="284" fillId="0" borderId="0">
      <alignment horizontal="left" vertical="center"/>
    </xf>
    <xf numFmtId="0" fontId="284" fillId="0" borderId="0">
      <alignment horizontal="left" vertical="center"/>
    </xf>
    <xf numFmtId="0" fontId="1" fillId="0" borderId="0"/>
    <xf numFmtId="0" fontId="1" fillId="0" borderId="0"/>
    <xf numFmtId="0" fontId="285" fillId="0" borderId="0" applyNumberFormat="0" applyFill="0" applyBorder="0" applyAlignment="0" applyProtection="0">
      <alignment vertical="top"/>
      <protection locked="0"/>
    </xf>
    <xf numFmtId="3" fontId="286" fillId="0" borderId="44" applyFont="0" applyFill="0" applyBorder="0" applyAlignment="0" applyProtection="0">
      <alignment horizontal="right"/>
    </xf>
    <xf numFmtId="167" fontId="286" fillId="0" borderId="44" applyFont="0" applyFill="0" applyBorder="0" applyAlignment="0" applyProtection="0">
      <alignment horizontal="right"/>
    </xf>
    <xf numFmtId="2" fontId="286" fillId="0" borderId="44" applyFont="0" applyFill="0" applyBorder="0" applyAlignment="0" applyProtection="0">
      <alignment horizontal="right"/>
    </xf>
    <xf numFmtId="182" fontId="1" fillId="0" borderId="0"/>
    <xf numFmtId="305" fontId="27" fillId="0" borderId="0">
      <protection locked="0"/>
    </xf>
    <xf numFmtId="167" fontId="1" fillId="0" borderId="0" applyFont="0" applyFill="0" applyBorder="0" applyProtection="0">
      <alignment horizontal="right"/>
    </xf>
    <xf numFmtId="167" fontId="1" fillId="0" borderId="0" applyFont="0" applyFill="0" applyBorder="0" applyProtection="0">
      <alignment horizontal="right"/>
    </xf>
    <xf numFmtId="167" fontId="1" fillId="0" borderId="0" applyFont="0" applyFill="0" applyBorder="0" applyProtection="0">
      <alignment horizontal="right"/>
    </xf>
    <xf numFmtId="167" fontId="1" fillId="0" borderId="0" applyFont="0" applyFill="0" applyBorder="0" applyProtection="0">
      <alignment horizontal="right"/>
    </xf>
    <xf numFmtId="271" fontId="1" fillId="112" borderId="0" applyFon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305" fontId="45" fillId="11" borderId="0" applyNumberFormat="0" applyBorder="0" applyAlignment="0" applyProtection="0"/>
    <xf numFmtId="305" fontId="45" fillId="11" borderId="0" applyNumberFormat="0" applyBorder="0" applyAlignment="0" applyProtection="0"/>
    <xf numFmtId="0" fontId="45" fillId="11" borderId="0" applyNumberFormat="0" applyBorder="0" applyAlignment="0" applyProtection="0"/>
    <xf numFmtId="286" fontId="45" fillId="11" borderId="0" applyNumberFormat="0" applyBorder="0" applyAlignment="0" applyProtection="0"/>
    <xf numFmtId="286" fontId="45" fillId="11" borderId="0" applyNumberFormat="0" applyBorder="0" applyAlignment="0" applyProtection="0"/>
    <xf numFmtId="305" fontId="45" fillId="12" borderId="0" applyNumberFormat="0" applyBorder="0" applyAlignment="0" applyProtection="0"/>
    <xf numFmtId="305" fontId="45" fillId="13" borderId="0" applyNumberFormat="0" applyBorder="0" applyAlignment="0" applyProtection="0"/>
    <xf numFmtId="0" fontId="45" fillId="12" borderId="0" applyNumberFormat="0" applyBorder="0" applyAlignment="0" applyProtection="0"/>
    <xf numFmtId="286" fontId="45" fillId="12" borderId="0" applyNumberFormat="0" applyBorder="0" applyAlignment="0" applyProtection="0"/>
    <xf numFmtId="286" fontId="45" fillId="12" borderId="0" applyNumberFormat="0" applyBorder="0" applyAlignment="0" applyProtection="0"/>
    <xf numFmtId="305" fontId="45" fillId="14" borderId="0" applyNumberFormat="0" applyBorder="0" applyAlignment="0" applyProtection="0"/>
    <xf numFmtId="305" fontId="45" fillId="15" borderId="0" applyNumberFormat="0" applyBorder="0" applyAlignment="0" applyProtection="0"/>
    <xf numFmtId="0" fontId="45" fillId="14" borderId="0" applyNumberFormat="0" applyBorder="0" applyAlignment="0" applyProtection="0"/>
    <xf numFmtId="286" fontId="45" fillId="14" borderId="0" applyNumberFormat="0" applyBorder="0" applyAlignment="0" applyProtection="0"/>
    <xf numFmtId="286" fontId="45" fillId="14" borderId="0" applyNumberFormat="0" applyBorder="0" applyAlignment="0" applyProtection="0"/>
    <xf numFmtId="305" fontId="45" fillId="16" borderId="0" applyNumberFormat="0" applyBorder="0" applyAlignment="0" applyProtection="0"/>
    <xf numFmtId="305" fontId="45" fillId="17" borderId="0" applyNumberFormat="0" applyBorder="0" applyAlignment="0" applyProtection="0"/>
    <xf numFmtId="0" fontId="45" fillId="16" borderId="0" applyNumberFormat="0" applyBorder="0" applyAlignment="0" applyProtection="0"/>
    <xf numFmtId="286" fontId="45" fillId="16" borderId="0" applyNumberFormat="0" applyBorder="0" applyAlignment="0" applyProtection="0"/>
    <xf numFmtId="286" fontId="45" fillId="16" borderId="0" applyNumberFormat="0" applyBorder="0" applyAlignment="0" applyProtection="0"/>
    <xf numFmtId="305" fontId="45" fillId="18" borderId="0" applyNumberFormat="0" applyBorder="0" applyAlignment="0" applyProtection="0"/>
    <xf numFmtId="305" fontId="45" fillId="11" borderId="0" applyNumberFormat="0" applyBorder="0" applyAlignment="0" applyProtection="0"/>
    <xf numFmtId="0" fontId="45" fillId="18" borderId="0" applyNumberFormat="0" applyBorder="0" applyAlignment="0" applyProtection="0"/>
    <xf numFmtId="286" fontId="45" fillId="18" borderId="0" applyNumberFormat="0" applyBorder="0" applyAlignment="0" applyProtection="0"/>
    <xf numFmtId="286" fontId="45" fillId="18" borderId="0" applyNumberFormat="0" applyBorder="0" applyAlignment="0" applyProtection="0"/>
    <xf numFmtId="305" fontId="45" fillId="19" borderId="0" applyNumberFormat="0" applyBorder="0" applyAlignment="0" applyProtection="0"/>
    <xf numFmtId="305" fontId="45" fillId="12" borderId="0" applyNumberFormat="0" applyBorder="0" applyAlignment="0" applyProtection="0"/>
    <xf numFmtId="0" fontId="45" fillId="19" borderId="0" applyNumberFormat="0" applyBorder="0" applyAlignment="0" applyProtection="0"/>
    <xf numFmtId="286" fontId="45" fillId="19" borderId="0" applyNumberFormat="0" applyBorder="0" applyAlignment="0" applyProtection="0"/>
    <xf numFmtId="286" fontId="45" fillId="19" borderId="0" applyNumberFormat="0" applyBorder="0" applyAlignment="0" applyProtection="0"/>
    <xf numFmtId="305" fontId="46" fillId="20" borderId="0" applyNumberFormat="0" applyBorder="0" applyAlignment="0" applyProtection="0"/>
    <xf numFmtId="305" fontId="46" fillId="21" borderId="0" applyNumberFormat="0" applyBorder="0" applyAlignment="0" applyProtection="0"/>
    <xf numFmtId="305" fontId="46" fillId="21" borderId="0" applyNumberFormat="0" applyBorder="0" applyAlignment="0" applyProtection="0"/>
    <xf numFmtId="305" fontId="46" fillId="22" borderId="0" applyNumberFormat="0" applyBorder="0" applyAlignment="0" applyProtection="0"/>
    <xf numFmtId="305" fontId="46" fillId="20" borderId="0" applyNumberFormat="0" applyBorder="0" applyAlignment="0" applyProtection="0"/>
    <xf numFmtId="305" fontId="46" fillId="19" borderId="0" applyNumberFormat="0" applyBorder="0" applyAlignment="0" applyProtection="0"/>
    <xf numFmtId="0" fontId="45" fillId="11" borderId="0" applyNumberFormat="0" applyBorder="0" applyAlignment="0" applyProtection="0"/>
    <xf numFmtId="0" fontId="45" fillId="12" borderId="0" applyNumberFormat="0" applyBorder="0" applyAlignment="0" applyProtection="0"/>
    <xf numFmtId="0" fontId="45" fillId="14" borderId="0" applyNumberFormat="0" applyBorder="0" applyAlignment="0" applyProtection="0"/>
    <xf numFmtId="0" fontId="45" fillId="16"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2" fontId="287" fillId="0" borderId="0"/>
    <xf numFmtId="271" fontId="287" fillId="0" borderId="0"/>
    <xf numFmtId="271" fontId="1" fillId="0" borderId="0" applyFont="0" applyFill="0" applyBorder="0" applyProtection="0">
      <alignment horizontal="right"/>
    </xf>
    <xf numFmtId="271" fontId="1" fillId="0" borderId="0" applyFont="0" applyFill="0" applyBorder="0" applyProtection="0">
      <alignment horizontal="right"/>
    </xf>
    <xf numFmtId="271" fontId="1" fillId="0" borderId="0" applyFont="0" applyFill="0" applyBorder="0" applyProtection="0">
      <alignment horizontal="right"/>
    </xf>
    <xf numFmtId="271" fontId="1" fillId="0" borderId="0" applyFont="0" applyFill="0" applyBorder="0" applyProtection="0">
      <alignment horizontal="right"/>
    </xf>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305" fontId="45" fillId="23" borderId="0" applyNumberFormat="0" applyBorder="0" applyAlignment="0" applyProtection="0"/>
    <xf numFmtId="305" fontId="45" fillId="24" borderId="0" applyNumberFormat="0" applyBorder="0" applyAlignment="0" applyProtection="0"/>
    <xf numFmtId="0" fontId="45" fillId="23" borderId="0" applyNumberFormat="0" applyBorder="0" applyAlignment="0" applyProtection="0"/>
    <xf numFmtId="286" fontId="45" fillId="23" borderId="0" applyNumberFormat="0" applyBorder="0" applyAlignment="0" applyProtection="0"/>
    <xf numFmtId="286" fontId="45" fillId="23" borderId="0" applyNumberFormat="0" applyBorder="0" applyAlignment="0" applyProtection="0"/>
    <xf numFmtId="305" fontId="45" fillId="13" borderId="0" applyNumberFormat="0" applyBorder="0" applyAlignment="0" applyProtection="0"/>
    <xf numFmtId="305" fontId="45" fillId="13" borderId="0" applyNumberFormat="0" applyBorder="0" applyAlignment="0" applyProtection="0"/>
    <xf numFmtId="0" fontId="45" fillId="13" borderId="0" applyNumberFormat="0" applyBorder="0" applyAlignment="0" applyProtection="0"/>
    <xf numFmtId="286" fontId="45" fillId="13" borderId="0" applyNumberFormat="0" applyBorder="0" applyAlignment="0" applyProtection="0"/>
    <xf numFmtId="286" fontId="45" fillId="13" borderId="0" applyNumberFormat="0" applyBorder="0" applyAlignment="0" applyProtection="0"/>
    <xf numFmtId="305" fontId="45" fillId="25" borderId="0" applyNumberFormat="0" applyBorder="0" applyAlignment="0" applyProtection="0"/>
    <xf numFmtId="305" fontId="45" fillId="26" borderId="0" applyNumberFormat="0" applyBorder="0" applyAlignment="0" applyProtection="0"/>
    <xf numFmtId="0" fontId="45" fillId="25" borderId="0" applyNumberFormat="0" applyBorder="0" applyAlignment="0" applyProtection="0"/>
    <xf numFmtId="286" fontId="45" fillId="25" borderId="0" applyNumberFormat="0" applyBorder="0" applyAlignment="0" applyProtection="0"/>
    <xf numFmtId="286" fontId="45" fillId="25" borderId="0" applyNumberFormat="0" applyBorder="0" applyAlignment="0" applyProtection="0"/>
    <xf numFmtId="305" fontId="45" fillId="16" borderId="0" applyNumberFormat="0" applyBorder="0" applyAlignment="0" applyProtection="0"/>
    <xf numFmtId="305" fontId="45" fillId="27" borderId="0" applyNumberFormat="0" applyBorder="0" applyAlignment="0" applyProtection="0"/>
    <xf numFmtId="0" fontId="45" fillId="16" borderId="0" applyNumberFormat="0" applyBorder="0" applyAlignment="0" applyProtection="0"/>
    <xf numFmtId="286" fontId="45" fillId="16" borderId="0" applyNumberFormat="0" applyBorder="0" applyAlignment="0" applyProtection="0"/>
    <xf numFmtId="286" fontId="45" fillId="16" borderId="0" applyNumberFormat="0" applyBorder="0" applyAlignment="0" applyProtection="0"/>
    <xf numFmtId="305" fontId="45" fillId="23" borderId="0" applyNumberFormat="0" applyBorder="0" applyAlignment="0" applyProtection="0"/>
    <xf numFmtId="305" fontId="45" fillId="24" borderId="0" applyNumberFormat="0" applyBorder="0" applyAlignment="0" applyProtection="0"/>
    <xf numFmtId="0" fontId="45" fillId="23" borderId="0" applyNumberFormat="0" applyBorder="0" applyAlignment="0" applyProtection="0"/>
    <xf numFmtId="286" fontId="45" fillId="23" borderId="0" applyNumberFormat="0" applyBorder="0" applyAlignment="0" applyProtection="0"/>
    <xf numFmtId="286" fontId="45" fillId="23" borderId="0" applyNumberFormat="0" applyBorder="0" applyAlignment="0" applyProtection="0"/>
    <xf numFmtId="305" fontId="45" fillId="28" borderId="0" applyNumberFormat="0" applyBorder="0" applyAlignment="0" applyProtection="0"/>
    <xf numFmtId="305" fontId="45" fillId="19" borderId="0" applyNumberFormat="0" applyBorder="0" applyAlignment="0" applyProtection="0"/>
    <xf numFmtId="0" fontId="45" fillId="28" borderId="0" applyNumberFormat="0" applyBorder="0" applyAlignment="0" applyProtection="0"/>
    <xf numFmtId="286" fontId="45" fillId="28" borderId="0" applyNumberFormat="0" applyBorder="0" applyAlignment="0" applyProtection="0"/>
    <xf numFmtId="286" fontId="45" fillId="28" borderId="0" applyNumberFormat="0" applyBorder="0" applyAlignment="0" applyProtection="0"/>
    <xf numFmtId="305" fontId="46" fillId="20" borderId="0" applyNumberFormat="0" applyBorder="0" applyAlignment="0" applyProtection="0"/>
    <xf numFmtId="305" fontId="46" fillId="21" borderId="0" applyNumberFormat="0" applyBorder="0" applyAlignment="0" applyProtection="0"/>
    <xf numFmtId="305" fontId="46" fillId="21" borderId="0" applyNumberFormat="0" applyBorder="0" applyAlignment="0" applyProtection="0"/>
    <xf numFmtId="305" fontId="46" fillId="22" borderId="0" applyNumberFormat="0" applyBorder="0" applyAlignment="0" applyProtection="0"/>
    <xf numFmtId="305" fontId="46" fillId="20" borderId="0" applyNumberFormat="0" applyBorder="0" applyAlignment="0" applyProtection="0"/>
    <xf numFmtId="305" fontId="46" fillId="19" borderId="0" applyNumberFormat="0" applyBorder="0" applyAlignment="0" applyProtection="0"/>
    <xf numFmtId="0" fontId="45" fillId="23" borderId="0" applyNumberFormat="0" applyBorder="0" applyAlignment="0" applyProtection="0"/>
    <xf numFmtId="0" fontId="45" fillId="13" borderId="0" applyNumberFormat="0" applyBorder="0" applyAlignment="0" applyProtection="0"/>
    <xf numFmtId="0" fontId="45" fillId="25" borderId="0" applyNumberFormat="0" applyBorder="0" applyAlignment="0" applyProtection="0"/>
    <xf numFmtId="0" fontId="45" fillId="16" borderId="0" applyNumberFormat="0" applyBorder="0" applyAlignment="0" applyProtection="0"/>
    <xf numFmtId="0" fontId="45" fillId="23" borderId="0" applyNumberFormat="0" applyBorder="0" applyAlignment="0" applyProtection="0"/>
    <xf numFmtId="0" fontId="45" fillId="28" borderId="0" applyNumberFormat="0" applyBorder="0" applyAlignment="0" applyProtection="0"/>
    <xf numFmtId="266" fontId="1" fillId="0" borderId="0" applyFont="0" applyFill="0" applyBorder="0" applyProtection="0">
      <alignment horizontal="right"/>
    </xf>
    <xf numFmtId="266" fontId="1" fillId="0" borderId="0" applyFont="0" applyFill="0" applyBorder="0" applyProtection="0">
      <alignment horizontal="right"/>
    </xf>
    <xf numFmtId="266" fontId="1" fillId="0" borderId="0" applyFont="0" applyFill="0" applyBorder="0" applyProtection="0">
      <alignment horizontal="right"/>
    </xf>
    <xf numFmtId="266" fontId="1" fillId="0" borderId="0" applyFont="0" applyFill="0" applyBorder="0" applyProtection="0">
      <alignment horizontal="right"/>
    </xf>
    <xf numFmtId="182" fontId="280" fillId="0" borderId="0"/>
    <xf numFmtId="310" fontId="280" fillId="0" borderId="0"/>
    <xf numFmtId="310" fontId="280" fillId="0" borderId="0"/>
    <xf numFmtId="0" fontId="47" fillId="20" borderId="0" applyNumberFormat="0" applyBorder="0" applyAlignment="0" applyProtection="0"/>
    <xf numFmtId="0" fontId="47" fillId="13" borderId="0" applyNumberFormat="0" applyBorder="0" applyAlignment="0" applyProtection="0"/>
    <xf numFmtId="0" fontId="47" fillId="25"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31" borderId="0" applyNumberFormat="0" applyBorder="0" applyAlignment="0" applyProtection="0"/>
    <xf numFmtId="305" fontId="47" fillId="20" borderId="0" applyNumberFormat="0" applyBorder="0" applyAlignment="0" applyProtection="0"/>
    <xf numFmtId="286" fontId="47" fillId="20" borderId="0" applyNumberFormat="0" applyBorder="0" applyAlignment="0" applyProtection="0"/>
    <xf numFmtId="286" fontId="47" fillId="20" borderId="0" applyNumberFormat="0" applyBorder="0" applyAlignment="0" applyProtection="0"/>
    <xf numFmtId="286" fontId="47" fillId="20" borderId="0" applyNumberFormat="0" applyBorder="0" applyAlignment="0" applyProtection="0"/>
    <xf numFmtId="305" fontId="47" fillId="13" borderId="0" applyNumberFormat="0" applyBorder="0" applyAlignment="0" applyProtection="0"/>
    <xf numFmtId="286" fontId="47" fillId="13" borderId="0" applyNumberFormat="0" applyBorder="0" applyAlignment="0" applyProtection="0"/>
    <xf numFmtId="286" fontId="47" fillId="13" borderId="0" applyNumberFormat="0" applyBorder="0" applyAlignment="0" applyProtection="0"/>
    <xf numFmtId="286" fontId="47" fillId="13" borderId="0" applyNumberFormat="0" applyBorder="0" applyAlignment="0" applyProtection="0"/>
    <xf numFmtId="305" fontId="47" fillId="25" borderId="0" applyNumberFormat="0" applyBorder="0" applyAlignment="0" applyProtection="0"/>
    <xf numFmtId="286" fontId="47" fillId="25" borderId="0" applyNumberFormat="0" applyBorder="0" applyAlignment="0" applyProtection="0"/>
    <xf numFmtId="286" fontId="47" fillId="25" borderId="0" applyNumberFormat="0" applyBorder="0" applyAlignment="0" applyProtection="0"/>
    <xf numFmtId="286" fontId="47" fillId="25" borderId="0" applyNumberFormat="0" applyBorder="0" applyAlignment="0" applyProtection="0"/>
    <xf numFmtId="305" fontId="47" fillId="29" borderId="0" applyNumberFormat="0" applyBorder="0" applyAlignment="0" applyProtection="0"/>
    <xf numFmtId="286" fontId="47" fillId="29" borderId="0" applyNumberFormat="0" applyBorder="0" applyAlignment="0" applyProtection="0"/>
    <xf numFmtId="286" fontId="47" fillId="29" borderId="0" applyNumberFormat="0" applyBorder="0" applyAlignment="0" applyProtection="0"/>
    <xf numFmtId="286" fontId="47" fillId="29" borderId="0" applyNumberFormat="0" applyBorder="0" applyAlignment="0" applyProtection="0"/>
    <xf numFmtId="305" fontId="47" fillId="30" borderId="0" applyNumberFormat="0" applyBorder="0" applyAlignment="0" applyProtection="0"/>
    <xf numFmtId="286" fontId="47" fillId="30" borderId="0" applyNumberFormat="0" applyBorder="0" applyAlignment="0" applyProtection="0"/>
    <xf numFmtId="286" fontId="47" fillId="30" borderId="0" applyNumberFormat="0" applyBorder="0" applyAlignment="0" applyProtection="0"/>
    <xf numFmtId="286" fontId="47" fillId="30" borderId="0" applyNumberFormat="0" applyBorder="0" applyAlignment="0" applyProtection="0"/>
    <xf numFmtId="305" fontId="47" fillId="31" borderId="0" applyNumberFormat="0" applyBorder="0" applyAlignment="0" applyProtection="0"/>
    <xf numFmtId="286" fontId="47" fillId="31" borderId="0" applyNumberFormat="0" applyBorder="0" applyAlignment="0" applyProtection="0"/>
    <xf numFmtId="286" fontId="47" fillId="31" borderId="0" applyNumberFormat="0" applyBorder="0" applyAlignment="0" applyProtection="0"/>
    <xf numFmtId="286" fontId="47" fillId="31" borderId="0" applyNumberFormat="0" applyBorder="0" applyAlignment="0" applyProtection="0"/>
    <xf numFmtId="305" fontId="48" fillId="32" borderId="0" applyNumberFormat="0" applyBorder="0" applyAlignment="0" applyProtection="0"/>
    <xf numFmtId="305" fontId="48" fillId="21" borderId="0" applyNumberFormat="0" applyBorder="0" applyAlignment="0" applyProtection="0"/>
    <xf numFmtId="305" fontId="48" fillId="21" borderId="0" applyNumberFormat="0" applyBorder="0" applyAlignment="0" applyProtection="0"/>
    <xf numFmtId="305" fontId="48" fillId="33" borderId="0" applyNumberFormat="0" applyBorder="0" applyAlignment="0" applyProtection="0"/>
    <xf numFmtId="305" fontId="48" fillId="32" borderId="0" applyNumberFormat="0" applyBorder="0" applyAlignment="0" applyProtection="0"/>
    <xf numFmtId="305" fontId="48" fillId="19" borderId="0" applyNumberFormat="0" applyBorder="0" applyAlignment="0" applyProtection="0"/>
    <xf numFmtId="0" fontId="47" fillId="20" borderId="0" applyNumberFormat="0" applyBorder="0" applyAlignment="0" applyProtection="0"/>
    <xf numFmtId="0" fontId="47" fillId="13" borderId="0" applyNumberFormat="0" applyBorder="0" applyAlignment="0" applyProtection="0"/>
    <xf numFmtId="0" fontId="47" fillId="25"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31" borderId="0" applyNumberFormat="0" applyBorder="0" applyAlignment="0" applyProtection="0"/>
    <xf numFmtId="329" fontId="288" fillId="0" borderId="0" applyFill="0" applyBorder="0" applyProtection="0">
      <alignment horizontal="right"/>
    </xf>
    <xf numFmtId="0" fontId="1" fillId="0" borderId="6">
      <alignment horizontal="right"/>
    </xf>
    <xf numFmtId="305" fontId="47" fillId="34" borderId="0" applyNumberFormat="0" applyBorder="0" applyAlignment="0" applyProtection="0"/>
    <xf numFmtId="286" fontId="47" fillId="34" borderId="0" applyNumberFormat="0" applyBorder="0" applyAlignment="0" applyProtection="0"/>
    <xf numFmtId="286" fontId="47" fillId="34" borderId="0" applyNumberFormat="0" applyBorder="0" applyAlignment="0" applyProtection="0"/>
    <xf numFmtId="286" fontId="47" fillId="34" borderId="0" applyNumberFormat="0" applyBorder="0" applyAlignment="0" applyProtection="0"/>
    <xf numFmtId="305" fontId="47" fillId="35" borderId="0" applyNumberFormat="0" applyBorder="0" applyAlignment="0" applyProtection="0"/>
    <xf numFmtId="286" fontId="47" fillId="35" borderId="0" applyNumberFormat="0" applyBorder="0" applyAlignment="0" applyProtection="0"/>
    <xf numFmtId="286" fontId="47" fillId="35" borderId="0" applyNumberFormat="0" applyBorder="0" applyAlignment="0" applyProtection="0"/>
    <xf numFmtId="286" fontId="47" fillId="35" borderId="0" applyNumberFormat="0" applyBorder="0" applyAlignment="0" applyProtection="0"/>
    <xf numFmtId="305" fontId="47" fillId="26" borderId="0" applyNumberFormat="0" applyBorder="0" applyAlignment="0" applyProtection="0"/>
    <xf numFmtId="286" fontId="47" fillId="26" borderId="0" applyNumberFormat="0" applyBorder="0" applyAlignment="0" applyProtection="0"/>
    <xf numFmtId="286" fontId="47" fillId="26" borderId="0" applyNumberFormat="0" applyBorder="0" applyAlignment="0" applyProtection="0"/>
    <xf numFmtId="286" fontId="47" fillId="26" borderId="0" applyNumberFormat="0" applyBorder="0" applyAlignment="0" applyProtection="0"/>
    <xf numFmtId="305" fontId="47" fillId="29" borderId="0" applyNumberFormat="0" applyBorder="0" applyAlignment="0" applyProtection="0"/>
    <xf numFmtId="286" fontId="47" fillId="29" borderId="0" applyNumberFormat="0" applyBorder="0" applyAlignment="0" applyProtection="0"/>
    <xf numFmtId="286" fontId="47" fillId="29" borderId="0" applyNumberFormat="0" applyBorder="0" applyAlignment="0" applyProtection="0"/>
    <xf numFmtId="286" fontId="47" fillId="29" borderId="0" applyNumberFormat="0" applyBorder="0" applyAlignment="0" applyProtection="0"/>
    <xf numFmtId="305" fontId="47" fillId="30" borderId="0" applyNumberFormat="0" applyBorder="0" applyAlignment="0" applyProtection="0"/>
    <xf numFmtId="286" fontId="47" fillId="30" borderId="0" applyNumberFormat="0" applyBorder="0" applyAlignment="0" applyProtection="0"/>
    <xf numFmtId="286" fontId="47" fillId="30" borderId="0" applyNumberFormat="0" applyBorder="0" applyAlignment="0" applyProtection="0"/>
    <xf numFmtId="286" fontId="47" fillId="30" borderId="0" applyNumberFormat="0" applyBorder="0" applyAlignment="0" applyProtection="0"/>
    <xf numFmtId="305" fontId="47" fillId="36" borderId="0" applyNumberFormat="0" applyBorder="0" applyAlignment="0" applyProtection="0"/>
    <xf numFmtId="286" fontId="47" fillId="36" borderId="0" applyNumberFormat="0" applyBorder="0" applyAlignment="0" applyProtection="0"/>
    <xf numFmtId="286" fontId="47" fillId="36" borderId="0" applyNumberFormat="0" applyBorder="0" applyAlignment="0" applyProtection="0"/>
    <xf numFmtId="286" fontId="47" fillId="36" borderId="0" applyNumberFormat="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1" fillId="0" borderId="0" applyFont="0" applyFill="0" applyBorder="0" applyAlignment="0" applyProtection="0"/>
    <xf numFmtId="0" fontId="1" fillId="0" borderId="6">
      <alignment horizontal="right"/>
    </xf>
    <xf numFmtId="0" fontId="1" fillId="0" borderId="6" applyFill="0">
      <alignment horizontal="right"/>
    </xf>
    <xf numFmtId="3" fontId="1" fillId="0" borderId="6" applyFill="0">
      <alignment horizontal="right"/>
    </xf>
    <xf numFmtId="0" fontId="1" fillId="0" borderId="6" applyFill="0">
      <alignment horizontal="right"/>
    </xf>
    <xf numFmtId="330" fontId="289" fillId="46" borderId="0" applyBorder="0" applyProtection="0"/>
    <xf numFmtId="305" fontId="52" fillId="0" borderId="1"/>
    <xf numFmtId="305" fontId="40" fillId="0" borderId="0" applyNumberFormat="0" applyFill="0" applyBorder="0" applyAlignment="0" applyProtection="0"/>
    <xf numFmtId="305" fontId="1" fillId="0" borderId="0"/>
    <xf numFmtId="305" fontId="48" fillId="32" borderId="0" applyNumberFormat="0" applyBorder="0" applyAlignment="0" applyProtection="0"/>
    <xf numFmtId="305" fontId="48" fillId="23" borderId="0" applyNumberFormat="0" applyBorder="0" applyAlignment="0" applyProtection="0"/>
    <xf numFmtId="305" fontId="48" fillId="24" borderId="0" applyNumberFormat="0" applyBorder="0" applyAlignment="0" applyProtection="0"/>
    <xf numFmtId="305" fontId="48" fillId="39" borderId="0" applyNumberFormat="0" applyBorder="0" applyAlignment="0" applyProtection="0"/>
    <xf numFmtId="305" fontId="48" fillId="32" borderId="0" applyNumberFormat="0" applyBorder="0" applyAlignment="0" applyProtection="0"/>
    <xf numFmtId="305" fontId="48" fillId="40" borderId="0" applyNumberFormat="0" applyBorder="0" applyAlignment="0" applyProtection="0"/>
    <xf numFmtId="286" fontId="102" fillId="0" borderId="1">
      <alignment horizontal="center" vertical="center"/>
    </xf>
    <xf numFmtId="331" fontId="83" fillId="5" borderId="75" applyNumberFormat="0" applyFont="0" applyBorder="0" applyAlignment="0"/>
    <xf numFmtId="0" fontId="1" fillId="0" borderId="6">
      <alignment horizontal="right"/>
      <protection locked="0"/>
    </xf>
    <xf numFmtId="0" fontId="1" fillId="0" borderId="6" applyNumberFormat="0" applyFont="0" applyBorder="0" applyProtection="0">
      <alignment horizontal="right"/>
    </xf>
    <xf numFmtId="0" fontId="1" fillId="0" borderId="0" applyNumberFormat="0" applyFill="0" applyBorder="0" applyAlignment="0" applyProtection="0"/>
    <xf numFmtId="0" fontId="24" fillId="0" borderId="0" applyNumberFormat="0" applyFill="0" applyBorder="0" applyAlignment="0" applyProtection="0"/>
    <xf numFmtId="0" fontId="290" fillId="0" borderId="76" applyNumberFormat="0" applyFill="0" applyBorder="0" applyAlignment="0" applyProtection="0"/>
    <xf numFmtId="0" fontId="40" fillId="0" borderId="76" applyNumberFormat="0" applyFill="0" applyAlignment="0" applyProtection="0"/>
    <xf numFmtId="182" fontId="92" fillId="51" borderId="7"/>
    <xf numFmtId="332" fontId="92" fillId="51" borderId="7"/>
    <xf numFmtId="333" fontId="92" fillId="51" borderId="7"/>
    <xf numFmtId="332" fontId="291" fillId="51" borderId="7"/>
    <xf numFmtId="37" fontId="92" fillId="51" borderId="7"/>
    <xf numFmtId="39" fontId="92" fillId="51" borderId="7"/>
    <xf numFmtId="182" fontId="92" fillId="51" borderId="7"/>
    <xf numFmtId="305" fontId="40" fillId="0" borderId="14">
      <alignment vertical="center"/>
      <protection locked="0"/>
    </xf>
    <xf numFmtId="305" fontId="57" fillId="42" borderId="15" applyNumberFormat="0" applyAlignment="0" applyProtection="0"/>
    <xf numFmtId="305" fontId="1" fillId="0" borderId="0"/>
    <xf numFmtId="305" fontId="59" fillId="0" borderId="0"/>
    <xf numFmtId="286" fontId="292" fillId="0" borderId="0" applyNumberFormat="0" applyFill="0" applyBorder="0" applyAlignment="0" applyProtection="0"/>
    <xf numFmtId="308" fontId="293" fillId="0" borderId="0" applyFill="0" applyBorder="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94" fillId="0" borderId="0" applyNumberFormat="0" applyFill="0" applyBorder="0" applyAlignment="0" applyProtection="0"/>
    <xf numFmtId="182" fontId="294" fillId="0" borderId="0" applyNumberFormat="0" applyFill="0" applyBorder="0" applyAlignment="0" applyProtection="0"/>
    <xf numFmtId="182" fontId="294" fillId="0" borderId="0" applyNumberFormat="0" applyFill="0" applyBorder="0" applyAlignment="0" applyProtection="0"/>
    <xf numFmtId="308" fontId="293" fillId="0" borderId="0" applyNumberFormat="0" applyFill="0" applyBorder="0" applyAlignment="0"/>
    <xf numFmtId="0" fontId="295" fillId="0" borderId="0" applyNumberFormat="0" applyFill="0" applyBorder="0" applyAlignment="0" applyProtection="0"/>
    <xf numFmtId="308" fontId="293" fillId="0" borderId="0" applyNumberFormat="0" applyFill="0" applyBorder="0" applyAlignment="0"/>
    <xf numFmtId="308" fontId="293" fillId="0" borderId="0" applyNumberFormat="0" applyFill="0" applyBorder="0" applyAlignment="0"/>
    <xf numFmtId="182" fontId="294" fillId="0" borderId="0" applyNumberFormat="0" applyFill="0" applyBorder="0" applyAlignment="0" applyProtection="0"/>
    <xf numFmtId="308" fontId="293" fillId="0" borderId="0" applyNumberFormat="0" applyFill="0" applyBorder="0" applyAlignment="0"/>
    <xf numFmtId="182" fontId="294" fillId="0" borderId="0" applyNumberFormat="0" applyFill="0" applyBorder="0" applyAlignment="0" applyProtection="0"/>
    <xf numFmtId="182" fontId="294" fillId="0" borderId="0" applyNumberFormat="0" applyFill="0" applyBorder="0" applyAlignment="0" applyProtection="0"/>
    <xf numFmtId="308" fontId="293" fillId="0" borderId="0" applyNumberFormat="0" applyFill="0" applyBorder="0" applyAlignment="0"/>
    <xf numFmtId="182" fontId="294" fillId="0" borderId="0" applyNumberFormat="0" applyFill="0" applyBorder="0" applyAlignment="0" applyProtection="0"/>
    <xf numFmtId="182" fontId="294" fillId="0" borderId="0" applyNumberFormat="0" applyFill="0" applyBorder="0" applyAlignment="0" applyProtection="0"/>
    <xf numFmtId="308" fontId="293" fillId="0" borderId="0" applyNumberFormat="0" applyFill="0" applyBorder="0" applyAlignment="0"/>
    <xf numFmtId="308" fontId="293" fillId="0" borderId="0" applyNumberFormat="0" applyFill="0" applyBorder="0" applyAlignment="0"/>
    <xf numFmtId="182" fontId="294" fillId="0" borderId="0" applyNumberFormat="0" applyFill="0" applyBorder="0" applyAlignment="0" applyProtection="0"/>
    <xf numFmtId="305" fontId="1" fillId="0" borderId="0"/>
    <xf numFmtId="305" fontId="1" fillId="0" borderId="0"/>
    <xf numFmtId="305" fontId="2" fillId="5" borderId="0" applyFont="0" applyAlignment="0"/>
    <xf numFmtId="305" fontId="60" fillId="12" borderId="0" applyNumberFormat="0" applyBorder="0" applyAlignment="0" applyProtection="0"/>
    <xf numFmtId="286" fontId="60" fillId="12" borderId="0" applyNumberFormat="0" applyBorder="0" applyAlignment="0" applyProtection="0"/>
    <xf numFmtId="286" fontId="60" fillId="12" borderId="0" applyNumberFormat="0" applyBorder="0" applyAlignment="0" applyProtection="0"/>
    <xf numFmtId="286" fontId="60" fillId="12" borderId="0" applyNumberFormat="0" applyBorder="0" applyAlignment="0" applyProtection="0"/>
    <xf numFmtId="1" fontId="1" fillId="113" borderId="44" applyNumberFormat="0" applyBorder="0" applyAlignment="0">
      <alignment horizontal="center" vertical="top" wrapText="1"/>
      <protection hidden="1"/>
    </xf>
    <xf numFmtId="305" fontId="61" fillId="43" borderId="0">
      <alignment vertical="center"/>
    </xf>
    <xf numFmtId="305" fontId="62" fillId="42" borderId="16" applyNumberFormat="0" applyAlignment="0" applyProtection="0"/>
    <xf numFmtId="0" fontId="154" fillId="19" borderId="21" applyNumberFormat="0" applyAlignment="0" applyProtection="0"/>
    <xf numFmtId="334" fontId="1" fillId="0" borderId="0" applyFont="0" applyFill="0" applyBorder="0" applyAlignment="0" applyProtection="0">
      <alignment horizontal="center"/>
    </xf>
    <xf numFmtId="1" fontId="296" fillId="0" borderId="0" applyFill="0" applyBorder="0" applyProtection="0">
      <alignment horizontal="right" wrapText="1"/>
      <protection locked="0"/>
    </xf>
    <xf numFmtId="213" fontId="297" fillId="0" borderId="0" applyFill="0" applyBorder="0" applyProtection="0">
      <alignment horizontal="right"/>
      <protection locked="0"/>
    </xf>
    <xf numFmtId="305" fontId="63" fillId="0" borderId="0" applyNumberFormat="0" applyFill="0" applyBorder="0" applyAlignment="0"/>
    <xf numFmtId="305" fontId="64" fillId="0" borderId="0" applyNumberFormat="0" applyFill="0" applyBorder="0" applyAlignment="0" applyProtection="0">
      <protection locked="0"/>
    </xf>
    <xf numFmtId="0" fontId="40" fillId="114" borderId="49">
      <protection hidden="1"/>
    </xf>
    <xf numFmtId="0" fontId="298" fillId="0" borderId="0" applyNumberFormat="0" applyFill="0" applyBorder="0" applyProtection="0">
      <protection locked="0"/>
    </xf>
    <xf numFmtId="213" fontId="96" fillId="0" borderId="0">
      <protection locked="0"/>
    </xf>
    <xf numFmtId="10" fontId="299" fillId="0" borderId="0" applyNumberFormat="0"/>
    <xf numFmtId="244" fontId="300" fillId="0" borderId="0" applyFont="0" applyAlignment="0" applyProtection="0"/>
    <xf numFmtId="305" fontId="65" fillId="0" borderId="0" applyNumberFormat="0" applyFill="0" applyBorder="0" applyAlignment="0" applyProtection="0"/>
    <xf numFmtId="0" fontId="102" fillId="9" borderId="7" applyFont="0" applyBorder="0"/>
    <xf numFmtId="305" fontId="66" fillId="0" borderId="0" applyNumberFormat="0" applyFill="0" applyBorder="0" applyAlignment="0" applyProtection="0"/>
    <xf numFmtId="305" fontId="67" fillId="0" borderId="0" applyNumberFormat="0"/>
    <xf numFmtId="305" fontId="68" fillId="0" borderId="2"/>
    <xf numFmtId="305" fontId="69" fillId="0" borderId="0" applyNumberFormat="0"/>
    <xf numFmtId="335" fontId="301" fillId="0" borderId="0" applyFill="0" applyBorder="0" applyProtection="0"/>
    <xf numFmtId="212" fontId="70" fillId="0" borderId="77" applyAlignment="0" applyProtection="0"/>
    <xf numFmtId="0" fontId="107" fillId="0" borderId="18" applyNumberFormat="0" applyFont="0" applyFill="0" applyAlignment="0" applyProtection="0"/>
    <xf numFmtId="0" fontId="107" fillId="0" borderId="78" applyNumberFormat="0" applyFont="0" applyFill="0" applyAlignment="0" applyProtection="0"/>
    <xf numFmtId="37" fontId="71" fillId="0" borderId="77" applyNumberFormat="0" applyFont="0" applyFill="0" applyAlignment="0" applyProtection="0"/>
    <xf numFmtId="0" fontId="1" fillId="0" borderId="1" applyNumberFormat="0" applyFont="0" applyFill="0" applyAlignment="0" applyProtection="0"/>
    <xf numFmtId="305" fontId="1" fillId="45" borderId="0" applyNumberFormat="0" applyFill="0" applyBorder="0" applyAlignment="0"/>
    <xf numFmtId="0" fontId="40" fillId="0" borderId="45" applyBorder="0">
      <protection locked="0"/>
    </xf>
    <xf numFmtId="336" fontId="1" fillId="0" borderId="0" applyFont="0" applyFill="0" applyBorder="0" applyAlignment="0" applyProtection="0"/>
    <xf numFmtId="337" fontId="302" fillId="0" borderId="0" applyFont="0" applyFill="0" applyBorder="0" applyAlignment="0" applyProtection="0"/>
    <xf numFmtId="0" fontId="303" fillId="0" borderId="0" applyFont="0" applyFill="0" applyBorder="0" applyAlignment="0" applyProtection="0"/>
    <xf numFmtId="182" fontId="293" fillId="9" borderId="0" applyBorder="0" applyProtection="0"/>
    <xf numFmtId="0" fontId="115" fillId="14" borderId="0" applyNumberFormat="0" applyBorder="0" applyAlignment="0" applyProtection="0"/>
    <xf numFmtId="305" fontId="76" fillId="47" borderId="0"/>
    <xf numFmtId="218" fontId="2" fillId="0" borderId="77"/>
    <xf numFmtId="0" fontId="101" fillId="86" borderId="46" applyNumberFormat="0" applyAlignment="0">
      <alignment vertical="center"/>
    </xf>
    <xf numFmtId="305" fontId="1" fillId="0" borderId="0" applyFill="0" applyBorder="0" applyAlignment="0"/>
    <xf numFmtId="305" fontId="1" fillId="0" borderId="0" applyFill="0" applyBorder="0" applyAlignment="0"/>
    <xf numFmtId="305" fontId="1" fillId="0" borderId="0" applyFill="0" applyBorder="0" applyAlignment="0"/>
    <xf numFmtId="305" fontId="1" fillId="0" borderId="0" applyFill="0" applyBorder="0" applyAlignment="0"/>
    <xf numFmtId="0" fontId="101" fillId="51" borderId="46" applyNumberFormat="0" applyAlignment="0">
      <alignment vertical="center"/>
    </xf>
    <xf numFmtId="305" fontId="1" fillId="0" borderId="0" applyFill="0" applyBorder="0" applyAlignment="0"/>
    <xf numFmtId="305" fontId="1" fillId="0" borderId="0" applyFill="0" applyBorder="0" applyAlignment="0"/>
    <xf numFmtId="305" fontId="1" fillId="0" borderId="0" applyFill="0" applyBorder="0" applyAlignment="0"/>
    <xf numFmtId="305" fontId="1" fillId="0" borderId="0" applyFill="0" applyBorder="0" applyAlignment="0"/>
    <xf numFmtId="305" fontId="1" fillId="0" borderId="0" applyFill="0" applyBorder="0" applyAlignment="0"/>
    <xf numFmtId="0" fontId="101" fillId="41" borderId="46" applyNumberFormat="0" applyAlignment="0">
      <alignment vertical="center"/>
    </xf>
    <xf numFmtId="0" fontId="101" fillId="0" borderId="46" applyNumberFormat="0" applyAlignment="0">
      <alignment vertical="center"/>
    </xf>
    <xf numFmtId="166" fontId="304" fillId="0" borderId="0">
      <alignment horizontal="center"/>
    </xf>
    <xf numFmtId="338" fontId="305" fillId="5" borderId="79">
      <alignment horizontal="center" shrinkToFit="1"/>
    </xf>
    <xf numFmtId="339" fontId="1" fillId="85" borderId="80" applyAlignment="0">
      <alignment vertical="center"/>
    </xf>
    <xf numFmtId="339" fontId="1" fillId="46" borderId="80" applyAlignment="0">
      <alignment vertical="center"/>
    </xf>
    <xf numFmtId="339" fontId="1" fillId="5" borderId="80" applyAlignment="0">
      <alignment vertical="center"/>
    </xf>
    <xf numFmtId="305" fontId="24" fillId="0" borderId="0">
      <alignment horizontal="right"/>
    </xf>
    <xf numFmtId="305" fontId="76" fillId="47" borderId="0"/>
    <xf numFmtId="305" fontId="78" fillId="27" borderId="21" applyNumberFormat="0" applyAlignment="0" applyProtection="0"/>
    <xf numFmtId="305" fontId="79" fillId="46" borderId="7"/>
    <xf numFmtId="305" fontId="80" fillId="17" borderId="21" applyNumberFormat="0" applyAlignment="0" applyProtection="0"/>
    <xf numFmtId="286" fontId="78" fillId="27" borderId="21" applyNumberFormat="0" applyAlignment="0" applyProtection="0"/>
    <xf numFmtId="0" fontId="78" fillId="27" borderId="21" applyNumberFormat="0" applyAlignment="0" applyProtection="0"/>
    <xf numFmtId="10" fontId="1" fillId="0" borderId="80">
      <alignment horizontal="center" vertical="center"/>
    </xf>
    <xf numFmtId="0" fontId="107" fillId="115" borderId="0" applyNumberFormat="0" applyFont="0" applyBorder="0" applyAlignment="0">
      <alignment horizontal="left"/>
    </xf>
    <xf numFmtId="0" fontId="82" fillId="24" borderId="22" applyNumberFormat="0" applyAlignment="0" applyProtection="0"/>
    <xf numFmtId="0" fontId="171" fillId="0" borderId="41" applyNumberFormat="0" applyFill="0" applyAlignment="0" applyProtection="0"/>
    <xf numFmtId="305" fontId="40" fillId="0" borderId="0" applyNumberFormat="0" applyFont="0" applyFill="0" applyBorder="0">
      <alignment horizontal="center" vertical="center"/>
      <protection locked="0"/>
    </xf>
    <xf numFmtId="340" fontId="306" fillId="0" borderId="0" applyFill="0" applyBorder="0" applyProtection="0">
      <alignment horizontal="left" vertical="center"/>
    </xf>
    <xf numFmtId="286" fontId="307" fillId="52" borderId="0"/>
    <xf numFmtId="182" fontId="58" fillId="0" borderId="0"/>
    <xf numFmtId="305" fontId="82" fillId="24" borderId="22" applyNumberFormat="0" applyAlignment="0" applyProtection="0"/>
    <xf numFmtId="286" fontId="82" fillId="24" borderId="22" applyNumberFormat="0" applyAlignment="0" applyProtection="0"/>
    <xf numFmtId="286" fontId="82" fillId="24" borderId="22" applyNumberFormat="0" applyAlignment="0" applyProtection="0"/>
    <xf numFmtId="286" fontId="82" fillId="24" borderId="22" applyNumberFormat="0" applyAlignment="0" applyProtection="0"/>
    <xf numFmtId="0" fontId="101" fillId="80" borderId="21">
      <alignment horizontal="center" vertical="center" shrinkToFit="1"/>
    </xf>
    <xf numFmtId="3" fontId="58" fillId="41" borderId="7" applyFont="0" applyFill="0" applyProtection="0">
      <alignment horizontal="right"/>
    </xf>
    <xf numFmtId="266" fontId="2" fillId="0" borderId="0" applyFont="0" applyFill="0" applyBorder="0" applyProtection="0">
      <alignment horizontal="right"/>
    </xf>
    <xf numFmtId="0" fontId="244" fillId="0" borderId="0" applyNumberFormat="0" applyFill="0" applyBorder="0" applyAlignment="0" applyProtection="0"/>
    <xf numFmtId="0" fontId="138" fillId="0" borderId="33" applyNumberFormat="0" applyFill="0" applyAlignment="0" applyProtection="0"/>
    <xf numFmtId="0" fontId="140" fillId="0" borderId="34" applyNumberFormat="0" applyFill="0" applyAlignment="0" applyProtection="0"/>
    <xf numFmtId="0" fontId="142" fillId="0" borderId="36" applyNumberFormat="0" applyFill="0" applyAlignment="0" applyProtection="0"/>
    <xf numFmtId="0" fontId="142" fillId="0" borderId="0" applyNumberFormat="0" applyFill="0" applyBorder="0" applyAlignment="0" applyProtection="0"/>
    <xf numFmtId="341" fontId="2" fillId="0" borderId="0" applyFont="0" applyFill="0" applyBorder="0" applyProtection="0">
      <alignment horizontal="left"/>
    </xf>
    <xf numFmtId="38" fontId="1" fillId="41" borderId="0" applyProtection="0"/>
    <xf numFmtId="1" fontId="308" fillId="0" borderId="0">
      <protection locked="0"/>
    </xf>
    <xf numFmtId="305" fontId="83" fillId="49" borderId="23" applyFont="0" applyFill="0" applyBorder="0"/>
    <xf numFmtId="305" fontId="40" fillId="0" borderId="6"/>
    <xf numFmtId="305" fontId="1" fillId="0" borderId="0">
      <alignment horizontal="center" wrapText="1"/>
      <protection hidden="1"/>
    </xf>
    <xf numFmtId="305" fontId="85" fillId="0" borderId="74" applyNumberFormat="0" applyFill="0" applyProtection="0">
      <alignment horizontal="center" vertical="center"/>
    </xf>
    <xf numFmtId="305" fontId="86" fillId="0" borderId="2" applyNumberFormat="0" applyFill="0" applyBorder="0" applyProtection="0">
      <alignment horizontal="right" vertical="center"/>
    </xf>
    <xf numFmtId="15" fontId="309" fillId="18" borderId="39"/>
    <xf numFmtId="0" fontId="1" fillId="0" borderId="0">
      <alignment horizontal="right"/>
    </xf>
    <xf numFmtId="1" fontId="1" fillId="0" borderId="23">
      <alignment vertical="top"/>
    </xf>
    <xf numFmtId="0" fontId="83" fillId="0" borderId="0" applyBorder="0">
      <alignment horizontal="right"/>
    </xf>
    <xf numFmtId="0" fontId="83" fillId="0" borderId="18" applyAlignment="0">
      <alignment horizontal="right"/>
    </xf>
    <xf numFmtId="43" fontId="241" fillId="0" borderId="0" applyFont="0" applyFill="0" applyBorder="0" applyAlignment="0" applyProtection="0"/>
    <xf numFmtId="43" fontId="241" fillId="0" borderId="0" applyFont="0" applyFill="0" applyBorder="0" applyAlignment="0" applyProtection="0"/>
    <xf numFmtId="0" fontId="310" fillId="0" borderId="0"/>
    <xf numFmtId="0" fontId="310" fillId="0" borderId="0"/>
    <xf numFmtId="0" fontId="310" fillId="0" borderId="0"/>
    <xf numFmtId="0" fontId="310" fillId="0" borderId="0"/>
    <xf numFmtId="0" fontId="310" fillId="0" borderId="0"/>
    <xf numFmtId="0" fontId="310" fillId="0" borderId="0"/>
    <xf numFmtId="0" fontId="310" fillId="0" borderId="0"/>
    <xf numFmtId="0" fontId="310" fillId="0" borderId="0"/>
    <xf numFmtId="342" fontId="311" fillId="0" borderId="0" applyFont="0" applyFill="0" applyBorder="0" applyAlignment="0" applyProtection="0"/>
    <xf numFmtId="305" fontId="1" fillId="0" borderId="0" applyFont="0" applyFill="0" applyBorder="0" applyAlignment="0" applyProtection="0"/>
    <xf numFmtId="0" fontId="1" fillId="0" borderId="0" applyFont="0" applyFill="0" applyBorder="0" applyProtection="0">
      <alignment horizontal="right"/>
    </xf>
    <xf numFmtId="0" fontId="1" fillId="0" borderId="0" applyFont="0" applyFill="0" applyBorder="0" applyAlignment="0" applyProtection="0">
      <alignment horizontal="right"/>
    </xf>
    <xf numFmtId="182" fontId="279" fillId="0" borderId="0" applyFont="0" applyFill="0" applyBorder="0" applyAlignment="0" applyProtection="0">
      <alignment horizontal="right"/>
    </xf>
    <xf numFmtId="0" fontId="1" fillId="0" borderId="0" applyFont="0" applyFill="0" applyBorder="0" applyProtection="0">
      <alignment horizontal="right"/>
    </xf>
    <xf numFmtId="0" fontId="1" fillId="0" borderId="0" applyFont="0" applyFill="0" applyBorder="0" applyProtection="0">
      <alignment horizontal="right"/>
    </xf>
    <xf numFmtId="266" fontId="1" fillId="0" borderId="0" applyFont="0" applyFill="0"/>
    <xf numFmtId="343" fontId="92" fillId="0" borderId="0" applyFill="0" applyBorder="0" applyAlignment="0" applyProtection="0"/>
    <xf numFmtId="43" fontId="45" fillId="0" borderId="0" applyFont="0" applyFill="0" applyBorder="0" applyAlignment="0" applyProtection="0"/>
    <xf numFmtId="212" fontId="1" fillId="0" borderId="0" applyFont="0" applyFill="0" applyBorder="0" applyAlignment="0" applyProtection="0">
      <alignment horizontal="right"/>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8"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172" fontId="45"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172" fontId="8"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305" fontId="28" fillId="0" borderId="0"/>
    <xf numFmtId="305" fontId="1" fillId="0" borderId="0" applyFont="0" applyFill="0" applyBorder="0" applyAlignment="0" applyProtection="0"/>
    <xf numFmtId="0" fontId="312" fillId="5" borderId="0" applyNumberFormat="0" applyFill="0" applyBorder="0" applyAlignment="0"/>
    <xf numFmtId="305" fontId="87" fillId="0" borderId="25" applyBorder="0">
      <alignment horizontal="center"/>
    </xf>
    <xf numFmtId="305" fontId="88" fillId="50" borderId="0">
      <alignment horizontal="center" vertical="center" wrapText="1"/>
    </xf>
    <xf numFmtId="305" fontId="89" fillId="0" borderId="0" applyNumberFormat="0" applyFill="0" applyBorder="0">
      <alignment horizontal="right"/>
    </xf>
    <xf numFmtId="0" fontId="313" fillId="0" borderId="0"/>
    <xf numFmtId="197" fontId="1" fillId="64" borderId="0" applyFont="0" applyBorder="0" applyAlignment="0">
      <protection locked="0"/>
    </xf>
    <xf numFmtId="305" fontId="91" fillId="0" borderId="0" applyNumberFormat="0" applyAlignment="0">
      <alignment horizontal="left"/>
    </xf>
    <xf numFmtId="0" fontId="1" fillId="0" borderId="0"/>
    <xf numFmtId="172" fontId="34" fillId="0" borderId="0" applyFont="0" applyFill="0" applyBorder="0" applyAlignment="0" applyProtection="0">
      <alignment horizontal="center"/>
    </xf>
    <xf numFmtId="0" fontId="55" fillId="0" borderId="0"/>
    <xf numFmtId="305" fontId="1" fillId="0" borderId="0" applyFont="0" applyFill="0" applyBorder="0" applyAlignment="0" applyProtection="0"/>
    <xf numFmtId="344" fontId="314" fillId="0" borderId="0" applyFont="0" applyFill="0" applyBorder="0" applyProtection="0">
      <alignment horizontal="right"/>
    </xf>
    <xf numFmtId="345" fontId="314" fillId="0" borderId="0" applyFont="0" applyFill="0" applyBorder="0" applyProtection="0">
      <alignment horizontal="right"/>
    </xf>
    <xf numFmtId="346" fontId="58" fillId="0" borderId="0" applyFill="0" applyBorder="0">
      <protection locked="0"/>
    </xf>
    <xf numFmtId="346" fontId="1" fillId="0" borderId="0" applyFill="0" applyBorder="0"/>
    <xf numFmtId="347" fontId="314" fillId="0" borderId="0" applyFont="0" applyFill="0" applyBorder="0" applyProtection="0">
      <alignment horizontal="right"/>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348" fontId="315" fillId="0" borderId="0" applyFont="0" applyFill="0" applyBorder="0" applyAlignment="0" applyProtection="0">
      <alignment vertical="center"/>
    </xf>
    <xf numFmtId="286" fontId="1" fillId="9" borderId="7" applyNumberFormat="0" applyFont="0" applyBorder="0" applyAlignment="0" applyProtection="0">
      <alignment horizontal="center"/>
    </xf>
    <xf numFmtId="0" fontId="55" fillId="0" borderId="0" applyFont="0" applyFill="0" applyBorder="0" applyAlignment="0">
      <protection locked="0"/>
    </xf>
    <xf numFmtId="305" fontId="1" fillId="0" borderId="0" applyFont="0" applyFill="0" applyBorder="0" applyAlignment="0" applyProtection="0"/>
    <xf numFmtId="305" fontId="1" fillId="0" borderId="0" applyFont="0" applyFill="0" applyBorder="0" applyAlignment="0" applyProtection="0"/>
    <xf numFmtId="182" fontId="1" fillId="0" borderId="0"/>
    <xf numFmtId="305" fontId="94" fillId="47" borderId="26">
      <alignment horizontal="left"/>
    </xf>
    <xf numFmtId="349" fontId="2" fillId="51" borderId="20">
      <protection locked="0"/>
    </xf>
    <xf numFmtId="350" fontId="2" fillId="68" borderId="20">
      <alignment horizontal="right"/>
      <protection locked="0"/>
    </xf>
    <xf numFmtId="300" fontId="2" fillId="72" borderId="20">
      <alignment horizontal="left"/>
      <protection locked="0"/>
    </xf>
    <xf numFmtId="38" fontId="56" fillId="52" borderId="20">
      <protection locked="0"/>
    </xf>
    <xf numFmtId="305" fontId="96" fillId="53" borderId="0" applyNumberFormat="0" applyBorder="0" applyAlignment="0">
      <alignment horizontal="center"/>
    </xf>
    <xf numFmtId="305" fontId="97" fillId="40" borderId="0" applyNumberFormat="0" applyBorder="0" applyAlignment="0"/>
    <xf numFmtId="305" fontId="98" fillId="40" borderId="0">
      <alignment horizontal="centerContinuous"/>
    </xf>
    <xf numFmtId="305" fontId="99" fillId="54" borderId="27">
      <alignment horizontal="center"/>
      <protection locked="0"/>
    </xf>
    <xf numFmtId="37" fontId="92" fillId="0" borderId="47" applyAlignment="0">
      <protection locked="0"/>
    </xf>
    <xf numFmtId="10" fontId="92" fillId="0" borderId="47" applyAlignment="0">
      <protection locked="0"/>
    </xf>
    <xf numFmtId="305" fontId="1" fillId="55" borderId="0" applyNumberFormat="0" applyBorder="0" applyAlignment="0" applyProtection="0"/>
    <xf numFmtId="15" fontId="1" fillId="0" borderId="0"/>
    <xf numFmtId="17" fontId="316" fillId="0" borderId="0"/>
    <xf numFmtId="351" fontId="1" fillId="0" borderId="0" applyFont="0" applyFill="0" applyBorder="0" applyAlignment="0" applyProtection="0"/>
    <xf numFmtId="352" fontId="1" fillId="0" borderId="0" applyFont="0" applyFill="0" applyBorder="0" applyAlignment="0" applyProtection="0"/>
    <xf numFmtId="353" fontId="34" fillId="0" borderId="0" applyFont="0" applyFill="0" applyBorder="0" applyAlignment="0" applyProtection="0"/>
    <xf numFmtId="15" fontId="40" fillId="0" borderId="0">
      <alignment horizontal="center"/>
    </xf>
    <xf numFmtId="15" fontId="58" fillId="0" borderId="0" applyFill="0" applyBorder="0">
      <protection locked="0"/>
    </xf>
    <xf numFmtId="1" fontId="1" fillId="0" borderId="0"/>
    <xf numFmtId="339" fontId="185" fillId="0" borderId="0" applyFill="0" applyBorder="0" applyProtection="0"/>
    <xf numFmtId="17" fontId="227" fillId="0" borderId="3" applyFont="0" applyFill="0" applyBorder="0" applyAlignment="0" applyProtection="0"/>
    <xf numFmtId="14" fontId="185" fillId="0" borderId="0" applyFill="0" applyBorder="0" applyProtection="0"/>
    <xf numFmtId="0" fontId="1" fillId="0" borderId="0">
      <alignment horizontal="left" vertical="top"/>
    </xf>
    <xf numFmtId="14" fontId="55" fillId="0" borderId="44">
      <alignment horizontal="center"/>
    </xf>
    <xf numFmtId="15" fontId="2" fillId="0" borderId="0" applyFill="0" applyBorder="0" applyAlignment="0" applyProtection="0"/>
    <xf numFmtId="354" fontId="1" fillId="0" borderId="0" applyFont="0" applyFill="0" applyBorder="0" applyAlignment="0" applyProtection="0">
      <alignment vertical="top"/>
    </xf>
    <xf numFmtId="355" fontId="58" fillId="0" borderId="0" applyFont="0" applyFill="0" applyBorder="0" applyAlignment="0" applyProtection="0"/>
    <xf numFmtId="356" fontId="1" fillId="0" borderId="0" applyFont="0" applyFill="0" applyBorder="0" applyAlignment="0" applyProtection="0">
      <alignment horizontal="right"/>
    </xf>
  </cellStyleXfs>
  <cellXfs count="323">
    <xf numFmtId="166" fontId="0" fillId="0" borderId="0" xfId="0"/>
    <xf numFmtId="166" fontId="5" fillId="2" borderId="0" xfId="0" applyFont="1" applyFill="1"/>
    <xf numFmtId="166" fontId="9" fillId="3" borderId="0" xfId="0" applyFont="1" applyFill="1"/>
    <xf numFmtId="166" fontId="9" fillId="0" borderId="0" xfId="0" applyFont="1" applyFill="1"/>
    <xf numFmtId="49" fontId="9" fillId="3" borderId="0" xfId="0" applyNumberFormat="1" applyFont="1" applyFill="1"/>
    <xf numFmtId="164" fontId="5" fillId="2" borderId="0" xfId="0" applyNumberFormat="1" applyFont="1" applyFill="1" applyBorder="1" applyAlignment="1">
      <alignment horizontal="right" wrapText="1"/>
    </xf>
    <xf numFmtId="166" fontId="0" fillId="2" borderId="0" xfId="0" applyFill="1"/>
    <xf numFmtId="164" fontId="5" fillId="0" borderId="0" xfId="0" applyNumberFormat="1" applyFont="1" applyAlignment="1">
      <alignment horizontal="right" wrapText="1"/>
    </xf>
    <xf numFmtId="164" fontId="4" fillId="0" borderId="0" xfId="0" applyNumberFormat="1" applyFont="1" applyAlignment="1">
      <alignment horizontal="right" wrapText="1"/>
    </xf>
    <xf numFmtId="166" fontId="0" fillId="0" borderId="0" xfId="0" applyAlignment="1"/>
    <xf numFmtId="164" fontId="5" fillId="0" borderId="0" xfId="0" applyNumberFormat="1" applyFont="1" applyBorder="1" applyAlignment="1">
      <alignment horizontal="right" wrapText="1"/>
    </xf>
    <xf numFmtId="166" fontId="16" fillId="2" borderId="0" xfId="0" applyFont="1" applyFill="1"/>
    <xf numFmtId="166" fontId="19" fillId="2" borderId="0" xfId="0" applyFont="1" applyFill="1"/>
    <xf numFmtId="166" fontId="19" fillId="2" borderId="0" xfId="0" applyFont="1" applyFill="1" applyAlignment="1">
      <alignment horizontal="center" wrapText="1"/>
    </xf>
    <xf numFmtId="166" fontId="16" fillId="2" borderId="0" xfId="0" applyFont="1" applyFill="1" applyAlignment="1">
      <alignment horizontal="right"/>
    </xf>
    <xf numFmtId="166" fontId="21" fillId="2" borderId="0" xfId="0" applyFont="1" applyFill="1" applyAlignment="1">
      <alignment wrapText="1"/>
    </xf>
    <xf numFmtId="166" fontId="23" fillId="2" borderId="0" xfId="9" applyFont="1" applyFill="1" applyAlignment="1" applyProtection="1"/>
    <xf numFmtId="166" fontId="22" fillId="2" borderId="0" xfId="9" applyFill="1" applyAlignment="1" applyProtection="1"/>
    <xf numFmtId="171" fontId="16" fillId="2" borderId="0" xfId="0" applyNumberFormat="1" applyFont="1" applyFill="1"/>
    <xf numFmtId="9" fontId="5" fillId="2" borderId="0" xfId="2" applyFont="1" applyFill="1" applyAlignment="1">
      <alignment horizontal="right" wrapText="1"/>
    </xf>
    <xf numFmtId="166" fontId="4" fillId="2" borderId="0" xfId="0" applyFont="1" applyFill="1"/>
    <xf numFmtId="166" fontId="4" fillId="2" borderId="0" xfId="0" applyFont="1" applyFill="1" applyAlignment="1">
      <alignment horizontal="left"/>
    </xf>
    <xf numFmtId="166" fontId="5" fillId="2" borderId="0" xfId="0" applyFont="1" applyFill="1" applyAlignment="1">
      <alignment horizontal="left"/>
    </xf>
    <xf numFmtId="166" fontId="5" fillId="2" borderId="0" xfId="0" applyFont="1" applyFill="1" applyAlignment="1">
      <alignment horizontal="right" wrapText="1"/>
    </xf>
    <xf numFmtId="166" fontId="4" fillId="2" borderId="0" xfId="0" applyFont="1" applyFill="1" applyAlignment="1">
      <alignment horizontal="right" wrapText="1"/>
    </xf>
    <xf numFmtId="287" fontId="5" fillId="2" borderId="0" xfId="0" applyNumberFormat="1" applyFont="1" applyFill="1" applyAlignment="1">
      <alignment horizontal="right"/>
    </xf>
    <xf numFmtId="164" fontId="4" fillId="0" borderId="0" xfId="0" applyNumberFormat="1" applyFont="1" applyAlignment="1">
      <alignment horizontal="right"/>
    </xf>
    <xf numFmtId="164" fontId="4" fillId="0" borderId="0" xfId="0" applyNumberFormat="1" applyFont="1" applyBorder="1" applyAlignment="1">
      <alignment horizontal="right"/>
    </xf>
    <xf numFmtId="166" fontId="15" fillId="0" borderId="0" xfId="0" applyFont="1" applyAlignment="1">
      <alignment horizontal="left"/>
    </xf>
    <xf numFmtId="166" fontId="5" fillId="0" borderId="0" xfId="0" applyFont="1" applyAlignment="1"/>
    <xf numFmtId="166" fontId="4" fillId="0" borderId="0" xfId="0" applyFont="1" applyAlignment="1"/>
    <xf numFmtId="10" fontId="4" fillId="0" borderId="0" xfId="2" applyNumberFormat="1" applyFont="1" applyAlignment="1">
      <alignment horizontal="right" wrapText="1"/>
    </xf>
    <xf numFmtId="288" fontId="4" fillId="0" borderId="0" xfId="0" applyNumberFormat="1" applyFont="1" applyAlignment="1">
      <alignment horizontal="right" wrapText="1"/>
    </xf>
    <xf numFmtId="289" fontId="4" fillId="0" borderId="0" xfId="0" applyNumberFormat="1" applyFont="1" applyAlignment="1">
      <alignment horizontal="right" wrapText="1"/>
    </xf>
    <xf numFmtId="289" fontId="5" fillId="0" borderId="0" xfId="0" applyNumberFormat="1" applyFont="1" applyAlignment="1">
      <alignment horizontal="right" wrapText="1"/>
    </xf>
    <xf numFmtId="10" fontId="4" fillId="2" borderId="0" xfId="2" applyNumberFormat="1" applyFont="1" applyFill="1" applyAlignment="1">
      <alignment horizontal="right" wrapText="1"/>
    </xf>
    <xf numFmtId="9" fontId="4" fillId="2" borderId="0" xfId="2" applyFont="1" applyFill="1" applyAlignment="1">
      <alignment horizontal="right" wrapText="1"/>
    </xf>
    <xf numFmtId="166" fontId="11" fillId="2" borderId="0" xfId="0" applyFont="1" applyFill="1" applyAlignment="1">
      <alignment horizontal="right" wrapText="1"/>
    </xf>
    <xf numFmtId="164" fontId="5" fillId="0" borderId="0" xfId="0" applyNumberFormat="1" applyFont="1" applyAlignment="1">
      <alignment horizontal="right"/>
    </xf>
    <xf numFmtId="164" fontId="5" fillId="0" borderId="0" xfId="0" applyNumberFormat="1" applyFont="1" applyBorder="1" applyAlignment="1">
      <alignment horizontal="right"/>
    </xf>
    <xf numFmtId="10" fontId="5" fillId="2" borderId="0" xfId="2" applyNumberFormat="1" applyFont="1" applyFill="1" applyAlignment="1">
      <alignment horizontal="right" wrapText="1"/>
    </xf>
    <xf numFmtId="166" fontId="5" fillId="0" borderId="0" xfId="0" applyFont="1" applyAlignment="1">
      <alignment horizontal="left" vertical="center"/>
    </xf>
    <xf numFmtId="166" fontId="5" fillId="2" borderId="0" xfId="0" applyFont="1" applyFill="1" applyAlignment="1">
      <alignment horizontal="right"/>
    </xf>
    <xf numFmtId="166" fontId="4" fillId="2" borderId="3" xfId="0" applyFont="1" applyFill="1" applyBorder="1" applyAlignment="1">
      <alignment horizontal="right"/>
    </xf>
    <xf numFmtId="166" fontId="5" fillId="2" borderId="3" xfId="0" applyFont="1" applyFill="1" applyBorder="1" applyAlignment="1">
      <alignment horizontal="right"/>
    </xf>
    <xf numFmtId="166" fontId="3" fillId="2" borderId="3" xfId="0" applyFont="1" applyFill="1" applyBorder="1" applyAlignment="1">
      <alignment horizontal="right"/>
    </xf>
    <xf numFmtId="166" fontId="4" fillId="2" borderId="0" xfId="0" applyFont="1" applyFill="1" applyAlignment="1">
      <alignment horizontal="right"/>
    </xf>
    <xf numFmtId="166" fontId="5" fillId="2" borderId="0" xfId="0" applyFont="1" applyFill="1" applyBorder="1" applyAlignment="1">
      <alignment horizontal="right"/>
    </xf>
    <xf numFmtId="166" fontId="3" fillId="2" borderId="0" xfId="0" applyFont="1" applyFill="1" applyAlignment="1">
      <alignment horizontal="right"/>
    </xf>
    <xf numFmtId="166" fontId="5" fillId="2" borderId="0" xfId="0" applyFont="1" applyFill="1" applyAlignment="1">
      <alignment horizontal="left" wrapText="1"/>
    </xf>
    <xf numFmtId="164" fontId="5" fillId="2" borderId="0" xfId="0" applyNumberFormat="1" applyFont="1" applyFill="1" applyAlignment="1">
      <alignment horizontal="right" wrapText="1"/>
    </xf>
    <xf numFmtId="164" fontId="4" fillId="2" borderId="0" xfId="0" applyNumberFormat="1" applyFont="1" applyFill="1" applyAlignment="1">
      <alignment horizontal="right" wrapText="1"/>
    </xf>
    <xf numFmtId="164" fontId="5" fillId="2" borderId="3" xfId="0" applyNumberFormat="1" applyFont="1" applyFill="1" applyBorder="1" applyAlignment="1">
      <alignment horizontal="right" wrapText="1"/>
    </xf>
    <xf numFmtId="166" fontId="4" fillId="2" borderId="3" xfId="0" applyFont="1" applyFill="1" applyBorder="1" applyAlignment="1">
      <alignment horizontal="left"/>
    </xf>
    <xf numFmtId="166" fontId="4" fillId="2" borderId="0" xfId="0" applyFont="1" applyFill="1" applyBorder="1" applyAlignment="1">
      <alignment horizontal="left"/>
    </xf>
    <xf numFmtId="166" fontId="2" fillId="2" borderId="3" xfId="0" applyFont="1" applyFill="1" applyBorder="1" applyAlignment="1">
      <alignment horizontal="right"/>
    </xf>
    <xf numFmtId="166" fontId="4" fillId="2" borderId="0" xfId="0" applyFont="1" applyFill="1" applyBorder="1" applyAlignment="1">
      <alignment horizontal="right"/>
    </xf>
    <xf numFmtId="166" fontId="2" fillId="2" borderId="0" xfId="0" applyFont="1" applyFill="1" applyAlignment="1">
      <alignment horizontal="right"/>
    </xf>
    <xf numFmtId="164" fontId="4" fillId="2" borderId="0" xfId="0" applyNumberFormat="1" applyFont="1" applyFill="1" applyBorder="1" applyAlignment="1">
      <alignment horizontal="right" wrapText="1"/>
    </xf>
    <xf numFmtId="43" fontId="4" fillId="2" borderId="0" xfId="3" applyFont="1" applyFill="1" applyBorder="1" applyAlignment="1">
      <alignment horizontal="right" wrapText="1"/>
    </xf>
    <xf numFmtId="166" fontId="14" fillId="0" borderId="0" xfId="0" applyFont="1"/>
    <xf numFmtId="166" fontId="4" fillId="0" borderId="0" xfId="0" applyFont="1"/>
    <xf numFmtId="164" fontId="4" fillId="0" borderId="0" xfId="0" applyNumberFormat="1" applyFont="1" applyBorder="1" applyAlignment="1">
      <alignment horizontal="right" wrapText="1"/>
    </xf>
    <xf numFmtId="164" fontId="4" fillId="0" borderId="2" xfId="0" applyNumberFormat="1" applyFont="1" applyBorder="1" applyAlignment="1">
      <alignment horizontal="right" wrapText="1"/>
    </xf>
    <xf numFmtId="166" fontId="4" fillId="0" borderId="0" xfId="0" applyFont="1" applyBorder="1" applyAlignment="1">
      <alignment horizontal="right" wrapText="1"/>
    </xf>
    <xf numFmtId="164" fontId="5" fillId="0" borderId="4" xfId="0" applyNumberFormat="1" applyFont="1" applyBorder="1" applyAlignment="1">
      <alignment horizontal="right" wrapText="1"/>
    </xf>
    <xf numFmtId="164" fontId="5" fillId="0" borderId="5" xfId="0" applyNumberFormat="1" applyFont="1" applyBorder="1" applyAlignment="1">
      <alignment horizontal="right" wrapText="1"/>
    </xf>
    <xf numFmtId="164" fontId="4" fillId="0" borderId="4" xfId="0" applyNumberFormat="1" applyFont="1" applyBorder="1" applyAlignment="1">
      <alignment horizontal="right" wrapText="1"/>
    </xf>
    <xf numFmtId="164" fontId="4" fillId="0" borderId="5" xfId="0" applyNumberFormat="1" applyFont="1" applyBorder="1" applyAlignment="1">
      <alignment horizontal="right" wrapText="1"/>
    </xf>
    <xf numFmtId="164" fontId="5" fillId="0" borderId="1" xfId="0" applyNumberFormat="1" applyFont="1" applyBorder="1" applyAlignment="1">
      <alignment horizontal="right" wrapText="1"/>
    </xf>
    <xf numFmtId="164" fontId="4" fillId="0" borderId="1" xfId="0" applyNumberFormat="1" applyFont="1" applyBorder="1" applyAlignment="1">
      <alignment horizontal="right" wrapText="1"/>
    </xf>
    <xf numFmtId="166" fontId="4" fillId="0" borderId="0" xfId="0" applyFont="1" applyBorder="1" applyAlignment="1">
      <alignment horizontal="right"/>
    </xf>
    <xf numFmtId="164" fontId="4" fillId="0" borderId="4" xfId="0" applyNumberFormat="1" applyFont="1" applyBorder="1" applyAlignment="1">
      <alignment horizontal="right"/>
    </xf>
    <xf numFmtId="164" fontId="4" fillId="0" borderId="6" xfId="0" applyNumberFormat="1" applyFont="1" applyBorder="1" applyAlignment="1">
      <alignment horizontal="right"/>
    </xf>
    <xf numFmtId="164" fontId="4" fillId="0" borderId="5" xfId="0" applyNumberFormat="1" applyFont="1" applyBorder="1" applyAlignment="1">
      <alignment horizontal="right"/>
    </xf>
    <xf numFmtId="164" fontId="5" fillId="0" borderId="2" xfId="0" applyNumberFormat="1" applyFont="1" applyBorder="1" applyAlignment="1">
      <alignment horizontal="right"/>
    </xf>
    <xf numFmtId="164" fontId="4" fillId="0" borderId="2" xfId="0" applyNumberFormat="1" applyFont="1" applyBorder="1" applyAlignment="1">
      <alignment horizontal="right"/>
    </xf>
    <xf numFmtId="9" fontId="5" fillId="0" borderId="0" xfId="2" applyFont="1" applyFill="1" applyAlignment="1">
      <alignment horizontal="right" wrapText="1"/>
    </xf>
    <xf numFmtId="9" fontId="4" fillId="0" borderId="0" xfId="2" applyFont="1" applyFill="1" applyAlignment="1">
      <alignment horizontal="right" wrapText="1"/>
    </xf>
    <xf numFmtId="166" fontId="5" fillId="0" borderId="0" xfId="0" applyFont="1" applyBorder="1" applyAlignment="1">
      <alignment horizontal="right"/>
    </xf>
    <xf numFmtId="164" fontId="13" fillId="2" borderId="0" xfId="2" applyNumberFormat="1" applyFont="1" applyFill="1" applyAlignment="1">
      <alignment horizontal="right" wrapText="1"/>
    </xf>
    <xf numFmtId="291" fontId="13" fillId="2" borderId="0" xfId="2" applyNumberFormat="1" applyFont="1" applyFill="1" applyAlignment="1">
      <alignment horizontal="right" wrapText="1"/>
    </xf>
    <xf numFmtId="164" fontId="13" fillId="2" borderId="0" xfId="2" applyNumberFormat="1" applyFont="1" applyFill="1" applyBorder="1" applyAlignment="1">
      <alignment horizontal="right" wrapText="1"/>
    </xf>
    <xf numFmtId="164" fontId="5" fillId="2" borderId="0" xfId="0" applyNumberFormat="1" applyFont="1" applyFill="1" applyAlignment="1">
      <alignment horizontal="right"/>
    </xf>
    <xf numFmtId="164" fontId="5" fillId="2" borderId="2" xfId="0" applyNumberFormat="1" applyFont="1" applyFill="1" applyBorder="1" applyAlignment="1">
      <alignment horizontal="right"/>
    </xf>
    <xf numFmtId="164" fontId="5" fillId="2" borderId="3" xfId="0" applyNumberFormat="1" applyFont="1" applyFill="1" applyBorder="1" applyAlignment="1">
      <alignment horizontal="right"/>
    </xf>
    <xf numFmtId="164" fontId="5" fillId="2" borderId="1" xfId="0" applyNumberFormat="1" applyFont="1" applyFill="1" applyBorder="1" applyAlignment="1">
      <alignment horizontal="right"/>
    </xf>
    <xf numFmtId="166" fontId="5" fillId="0" borderId="0" xfId="0" applyFont="1" applyAlignment="1">
      <alignment horizontal="right" wrapText="1"/>
    </xf>
    <xf numFmtId="166" fontId="4" fillId="0" borderId="0" xfId="0" applyFont="1" applyAlignment="1">
      <alignment horizontal="right" wrapText="1"/>
    </xf>
    <xf numFmtId="166" fontId="4" fillId="0" borderId="0" xfId="0" applyFont="1" applyAlignment="1">
      <alignment horizontal="left"/>
    </xf>
    <xf numFmtId="166" fontId="5" fillId="0" borderId="0" xfId="0" applyFont="1" applyAlignment="1">
      <alignment horizontal="right" vertical="top" wrapText="1"/>
    </xf>
    <xf numFmtId="166" fontId="13" fillId="0" borderId="0" xfId="0" applyFont="1" applyAlignment="1">
      <alignment horizontal="right" wrapText="1"/>
    </xf>
    <xf numFmtId="166" fontId="13" fillId="0" borderId="0" xfId="0" applyFont="1" applyAlignment="1">
      <alignment horizontal="right"/>
    </xf>
    <xf numFmtId="166" fontId="5" fillId="0" borderId="0" xfId="0" applyFont="1" applyAlignment="1">
      <alignment horizontal="right" vertical="top"/>
    </xf>
    <xf numFmtId="166" fontId="5" fillId="0" borderId="0" xfId="0" applyFont="1" applyAlignment="1">
      <alignment horizontal="right"/>
    </xf>
    <xf numFmtId="166" fontId="4" fillId="0" borderId="0" xfId="0" applyFont="1" applyAlignment="1">
      <alignment horizontal="right"/>
    </xf>
    <xf numFmtId="166" fontId="15" fillId="0" borderId="0" xfId="0" applyFont="1" applyAlignment="1">
      <alignment horizontal="right"/>
    </xf>
    <xf numFmtId="166" fontId="5" fillId="0" borderId="0" xfId="0" applyFont="1" applyAlignment="1">
      <alignment horizontal="left"/>
    </xf>
    <xf numFmtId="166" fontId="4" fillId="2" borderId="0" xfId="0" applyFont="1" applyFill="1" applyAlignment="1">
      <alignment horizontal="left" wrapText="1"/>
    </xf>
    <xf numFmtId="166" fontId="4" fillId="0" borderId="0" xfId="0" quotePrefix="1" applyFont="1" applyAlignment="1">
      <alignment horizontal="right" wrapText="1"/>
    </xf>
    <xf numFmtId="166" fontId="5" fillId="0" borderId="0" xfId="0" applyFont="1" applyAlignment="1">
      <alignment vertical="top"/>
    </xf>
    <xf numFmtId="166" fontId="20" fillId="2" borderId="0" xfId="0" applyFont="1" applyFill="1" applyAlignment="1">
      <alignment wrapText="1"/>
    </xf>
    <xf numFmtId="1" fontId="5" fillId="0" borderId="0" xfId="0" applyNumberFormat="1" applyFont="1" applyAlignment="1">
      <alignment horizontal="right" wrapText="1"/>
    </xf>
    <xf numFmtId="166" fontId="4" fillId="0" borderId="0" xfId="0" applyFont="1" applyAlignment="1">
      <alignment horizontal="left" indent="2"/>
    </xf>
    <xf numFmtId="166" fontId="13" fillId="0" borderId="0" xfId="0" applyFont="1" applyAlignment="1"/>
    <xf numFmtId="171" fontId="5" fillId="0" borderId="0" xfId="0" applyNumberFormat="1" applyFont="1" applyAlignment="1">
      <alignment horizontal="right"/>
    </xf>
    <xf numFmtId="171" fontId="4" fillId="0" borderId="0" xfId="0" applyNumberFormat="1" applyFont="1" applyAlignment="1">
      <alignment horizontal="right"/>
    </xf>
    <xf numFmtId="171" fontId="13" fillId="0" borderId="0" xfId="0" applyNumberFormat="1" applyFont="1" applyAlignment="1">
      <alignment horizontal="right"/>
    </xf>
    <xf numFmtId="166" fontId="18" fillId="0" borderId="0" xfId="0" applyFont="1"/>
    <xf numFmtId="166" fontId="4" fillId="2" borderId="0" xfId="0" applyFont="1" applyFill="1" applyAlignment="1"/>
    <xf numFmtId="166" fontId="5" fillId="2" borderId="0" xfId="0" applyFont="1" applyFill="1" applyAlignment="1"/>
    <xf numFmtId="164" fontId="5" fillId="2" borderId="4" xfId="0" applyNumberFormat="1" applyFont="1" applyFill="1" applyBorder="1" applyAlignment="1">
      <alignment horizontal="right"/>
    </xf>
    <xf numFmtId="164" fontId="5" fillId="2" borderId="5" xfId="0" applyNumberFormat="1" applyFont="1" applyFill="1" applyBorder="1" applyAlignment="1">
      <alignment horizontal="right"/>
    </xf>
    <xf numFmtId="164" fontId="5" fillId="2" borderId="0" xfId="0" applyNumberFormat="1" applyFont="1" applyFill="1" applyBorder="1" applyAlignment="1">
      <alignment horizontal="right"/>
    </xf>
    <xf numFmtId="166" fontId="5" fillId="2" borderId="0" xfId="0" applyFont="1" applyFill="1" applyAlignment="1">
      <alignment horizontal="left" vertical="top"/>
    </xf>
    <xf numFmtId="166" fontId="272" fillId="2" borderId="0" xfId="0" applyFont="1" applyFill="1" applyAlignment="1">
      <alignment horizontal="right" vertical="top"/>
    </xf>
    <xf numFmtId="166" fontId="4" fillId="2" borderId="0" xfId="0" applyFont="1" applyFill="1" applyAlignment="1">
      <alignment horizontal="left" vertical="top"/>
    </xf>
    <xf numFmtId="164" fontId="4" fillId="2" borderId="0" xfId="0" applyNumberFormat="1" applyFont="1" applyFill="1" applyAlignment="1">
      <alignment horizontal="right"/>
    </xf>
    <xf numFmtId="9" fontId="4" fillId="2" borderId="0" xfId="2" applyFont="1" applyFill="1" applyAlignment="1">
      <alignment horizontal="right"/>
    </xf>
    <xf numFmtId="10" fontId="4" fillId="2" borderId="0" xfId="2" applyNumberFormat="1" applyFont="1" applyFill="1" applyAlignment="1">
      <alignment horizontal="right"/>
    </xf>
    <xf numFmtId="164" fontId="4" fillId="2" borderId="3" xfId="0" applyNumberFormat="1" applyFont="1" applyFill="1" applyBorder="1" applyAlignment="1">
      <alignment horizontal="right"/>
    </xf>
    <xf numFmtId="164" fontId="4" fillId="2" borderId="4" xfId="0" applyNumberFormat="1" applyFont="1" applyFill="1" applyBorder="1" applyAlignment="1">
      <alignment horizontal="right"/>
    </xf>
    <xf numFmtId="164" fontId="4" fillId="2" borderId="5" xfId="0" applyNumberFormat="1" applyFont="1" applyFill="1" applyBorder="1" applyAlignment="1">
      <alignment horizontal="right"/>
    </xf>
    <xf numFmtId="164" fontId="4" fillId="2" borderId="0" xfId="0" applyNumberFormat="1" applyFont="1" applyFill="1" applyBorder="1" applyAlignment="1">
      <alignment horizontal="right"/>
    </xf>
    <xf numFmtId="164" fontId="4" fillId="2" borderId="3" xfId="0" applyNumberFormat="1" applyFont="1" applyFill="1" applyBorder="1" applyAlignment="1">
      <alignment horizontal="right" vertical="top"/>
    </xf>
    <xf numFmtId="164" fontId="4" fillId="2" borderId="0" xfId="0" applyNumberFormat="1" applyFont="1" applyFill="1" applyBorder="1" applyAlignment="1">
      <alignment horizontal="right" vertical="top"/>
    </xf>
    <xf numFmtId="166" fontId="0" fillId="2" borderId="0" xfId="0" applyFill="1" applyAlignment="1"/>
    <xf numFmtId="166" fontId="5" fillId="2" borderId="0" xfId="0" applyFont="1" applyFill="1" applyAlignment="1">
      <alignment wrapText="1"/>
    </xf>
    <xf numFmtId="166" fontId="4" fillId="2" borderId="0" xfId="0" applyFont="1" applyFill="1" applyAlignment="1">
      <alignment wrapText="1"/>
    </xf>
    <xf numFmtId="166" fontId="0" fillId="2" borderId="0" xfId="0" applyFill="1" applyAlignment="1">
      <alignment wrapText="1"/>
    </xf>
    <xf numFmtId="166" fontId="4" fillId="2" borderId="0" xfId="0" applyFont="1" applyFill="1" applyBorder="1" applyAlignment="1"/>
    <xf numFmtId="41" fontId="5" fillId="2" borderId="0" xfId="0" applyNumberFormat="1" applyFont="1" applyFill="1" applyAlignment="1">
      <alignment horizontal="right"/>
    </xf>
    <xf numFmtId="41" fontId="5" fillId="2" borderId="2" xfId="0" applyNumberFormat="1" applyFont="1" applyFill="1" applyBorder="1" applyAlignment="1">
      <alignment horizontal="right"/>
    </xf>
    <xf numFmtId="164" fontId="5" fillId="2" borderId="6" xfId="0" applyNumberFormat="1" applyFont="1" applyFill="1" applyBorder="1" applyAlignment="1">
      <alignment horizontal="right"/>
    </xf>
    <xf numFmtId="41" fontId="5" fillId="2" borderId="0" xfId="0" applyNumberFormat="1" applyFont="1" applyFill="1" applyAlignment="1">
      <alignment horizontal="right" vertical="top"/>
    </xf>
    <xf numFmtId="41" fontId="4" fillId="2" borderId="2" xfId="0" applyNumberFormat="1" applyFont="1" applyFill="1" applyBorder="1" applyAlignment="1">
      <alignment horizontal="right" vertical="top"/>
    </xf>
    <xf numFmtId="41" fontId="4" fillId="2" borderId="0" xfId="0" applyNumberFormat="1" applyFont="1" applyFill="1" applyBorder="1" applyAlignment="1">
      <alignment horizontal="right" vertical="top"/>
    </xf>
    <xf numFmtId="164" fontId="4" fillId="2" borderId="1" xfId="0" applyNumberFormat="1" applyFont="1" applyFill="1" applyBorder="1" applyAlignment="1">
      <alignment horizontal="right"/>
    </xf>
    <xf numFmtId="2" fontId="4" fillId="2" borderId="0" xfId="0" applyNumberFormat="1" applyFont="1" applyFill="1" applyAlignment="1">
      <alignment horizontal="left"/>
    </xf>
    <xf numFmtId="10" fontId="5" fillId="2" borderId="0" xfId="0" applyNumberFormat="1" applyFont="1" applyFill="1" applyAlignment="1">
      <alignment horizontal="right"/>
    </xf>
    <xf numFmtId="0" fontId="4" fillId="2" borderId="0" xfId="0" applyNumberFormat="1" applyFont="1" applyFill="1" applyAlignment="1">
      <alignment horizontal="left"/>
    </xf>
    <xf numFmtId="10" fontId="4" fillId="2" borderId="0" xfId="0" applyNumberFormat="1" applyFont="1" applyFill="1" applyAlignment="1">
      <alignment horizontal="right"/>
    </xf>
    <xf numFmtId="10" fontId="2" fillId="2" borderId="0" xfId="2" applyNumberFormat="1" applyFont="1" applyFill="1" applyAlignment="1">
      <alignment horizontal="right"/>
    </xf>
    <xf numFmtId="166" fontId="5" fillId="2" borderId="3" xfId="0" applyFont="1" applyFill="1" applyBorder="1" applyAlignment="1">
      <alignment horizontal="right" wrapText="1"/>
    </xf>
    <xf numFmtId="165" fontId="4" fillId="2" borderId="0" xfId="0" applyNumberFormat="1" applyFont="1" applyFill="1" applyAlignment="1">
      <alignment horizontal="right" wrapText="1"/>
    </xf>
    <xf numFmtId="166" fontId="5" fillId="2" borderId="0" xfId="0" applyFont="1" applyFill="1" applyBorder="1" applyAlignment="1">
      <alignment horizontal="left"/>
    </xf>
    <xf numFmtId="0" fontId="5" fillId="2" borderId="0" xfId="0" applyNumberFormat="1" applyFont="1" applyFill="1" applyAlignment="1">
      <alignment horizontal="left"/>
    </xf>
    <xf numFmtId="164" fontId="5" fillId="2" borderId="2" xfId="0" applyNumberFormat="1" applyFont="1" applyFill="1" applyBorder="1" applyAlignment="1">
      <alignment horizontal="right" wrapText="1"/>
    </xf>
    <xf numFmtId="166" fontId="4" fillId="2" borderId="0" xfId="0" applyFont="1" applyFill="1" applyBorder="1" applyAlignment="1">
      <alignment wrapText="1"/>
    </xf>
    <xf numFmtId="171" fontId="16" fillId="2" borderId="0" xfId="0" quotePrefix="1" applyNumberFormat="1" applyFont="1" applyFill="1" applyAlignment="1">
      <alignment horizontal="right"/>
    </xf>
    <xf numFmtId="171" fontId="16" fillId="2" borderId="0" xfId="0" applyNumberFormat="1" applyFont="1" applyFill="1" applyAlignment="1">
      <alignment horizontal="right"/>
    </xf>
    <xf numFmtId="290" fontId="4" fillId="2" borderId="0" xfId="2" applyNumberFormat="1" applyFont="1" applyFill="1" applyAlignment="1">
      <alignment horizontal="right" wrapText="1"/>
    </xf>
    <xf numFmtId="290" fontId="5" fillId="2" borderId="0" xfId="2" applyNumberFormat="1" applyFont="1" applyFill="1" applyAlignment="1">
      <alignment horizontal="right" wrapText="1"/>
    </xf>
    <xf numFmtId="294" fontId="11" fillId="0" borderId="0" xfId="0" applyNumberFormat="1" applyFont="1" applyFill="1" applyAlignment="1">
      <alignment horizontal="right" wrapText="1"/>
    </xf>
    <xf numFmtId="295" fontId="5" fillId="2" borderId="0" xfId="0" applyNumberFormat="1" applyFont="1" applyFill="1" applyAlignment="1">
      <alignment horizontal="right" wrapText="1"/>
    </xf>
    <xf numFmtId="169" fontId="4" fillId="0" borderId="0" xfId="0" applyNumberFormat="1" applyFont="1" applyAlignment="1">
      <alignment horizontal="right"/>
    </xf>
    <xf numFmtId="287" fontId="4" fillId="2" borderId="0" xfId="0" quotePrefix="1" applyNumberFormat="1" applyFont="1" applyFill="1" applyAlignment="1">
      <alignment horizontal="right"/>
    </xf>
    <xf numFmtId="9" fontId="11" fillId="2" borderId="0" xfId="0" applyNumberFormat="1" applyFont="1" applyFill="1" applyAlignment="1">
      <alignment horizontal="right" wrapText="1"/>
    </xf>
    <xf numFmtId="10" fontId="4" fillId="2" borderId="0" xfId="0" applyNumberFormat="1" applyFont="1" applyFill="1" applyAlignment="1">
      <alignment horizontal="right" wrapText="1"/>
    </xf>
    <xf numFmtId="293" fontId="4" fillId="2" borderId="0" xfId="3" applyNumberFormat="1" applyFont="1" applyFill="1" applyAlignment="1">
      <alignment horizontal="right" wrapText="1"/>
    </xf>
    <xf numFmtId="288" fontId="4" fillId="2" borderId="0" xfId="0" applyNumberFormat="1" applyFont="1" applyFill="1" applyAlignment="1">
      <alignment horizontal="right"/>
    </xf>
    <xf numFmtId="9" fontId="5" fillId="2" borderId="0" xfId="0" applyNumberFormat="1" applyFont="1" applyFill="1" applyAlignment="1">
      <alignment horizontal="right" wrapText="1"/>
    </xf>
    <xf numFmtId="293" fontId="5" fillId="2" borderId="0" xfId="3" applyNumberFormat="1" applyFont="1" applyFill="1" applyAlignment="1">
      <alignment horizontal="right" wrapText="1"/>
    </xf>
    <xf numFmtId="293" fontId="5" fillId="2" borderId="3" xfId="3" applyNumberFormat="1" applyFont="1" applyFill="1" applyBorder="1" applyAlignment="1">
      <alignment horizontal="right" wrapText="1"/>
    </xf>
    <xf numFmtId="293" fontId="5" fillId="2" borderId="0" xfId="3" applyNumberFormat="1" applyFont="1" applyFill="1" applyBorder="1" applyAlignment="1">
      <alignment horizontal="right" wrapText="1"/>
    </xf>
    <xf numFmtId="166" fontId="5" fillId="2" borderId="0" xfId="2" applyNumberFormat="1" applyFont="1" applyFill="1" applyAlignment="1">
      <alignment horizontal="right" wrapText="1"/>
    </xf>
    <xf numFmtId="290" fontId="4" fillId="2" borderId="0" xfId="0" applyNumberFormat="1" applyFont="1" applyFill="1" applyAlignment="1">
      <alignment horizontal="right"/>
    </xf>
    <xf numFmtId="296" fontId="13" fillId="2" borderId="0" xfId="2" applyNumberFormat="1" applyFont="1" applyFill="1" applyAlignment="1">
      <alignment horizontal="right" wrapText="1"/>
    </xf>
    <xf numFmtId="297" fontId="13" fillId="2" borderId="0" xfId="2" applyNumberFormat="1" applyFont="1" applyFill="1" applyAlignment="1">
      <alignment horizontal="right" wrapText="1"/>
    </xf>
    <xf numFmtId="298" fontId="13" fillId="2" borderId="0" xfId="2" applyNumberFormat="1" applyFont="1" applyFill="1" applyAlignment="1">
      <alignment horizontal="right" wrapText="1"/>
    </xf>
    <xf numFmtId="299" fontId="5" fillId="2" borderId="0" xfId="0" applyNumberFormat="1" applyFont="1" applyFill="1" applyAlignment="1">
      <alignment horizontal="right" wrapText="1"/>
    </xf>
    <xf numFmtId="299" fontId="5" fillId="2" borderId="3" xfId="0" applyNumberFormat="1" applyFont="1" applyFill="1" applyBorder="1" applyAlignment="1">
      <alignment horizontal="right" wrapText="1"/>
    </xf>
    <xf numFmtId="299" fontId="4" fillId="2" borderId="0" xfId="0" applyNumberFormat="1" applyFont="1" applyFill="1" applyAlignment="1">
      <alignment horizontal="right" wrapText="1"/>
    </xf>
    <xf numFmtId="299" fontId="4" fillId="2" borderId="0" xfId="0" applyNumberFormat="1" applyFont="1" applyFill="1" applyBorder="1" applyAlignment="1">
      <alignment horizontal="right" wrapText="1"/>
    </xf>
    <xf numFmtId="299" fontId="4" fillId="2" borderId="3" xfId="0" applyNumberFormat="1" applyFont="1" applyFill="1" applyBorder="1" applyAlignment="1">
      <alignment horizontal="right" wrapText="1"/>
    </xf>
    <xf numFmtId="288" fontId="5" fillId="2" borderId="0" xfId="0" applyNumberFormat="1" applyFont="1" applyFill="1" applyAlignment="1">
      <alignment horizontal="right"/>
    </xf>
    <xf numFmtId="1" fontId="4" fillId="0" borderId="0" xfId="0" applyNumberFormat="1" applyFont="1" applyAlignment="1">
      <alignment horizontal="right" wrapText="1"/>
    </xf>
    <xf numFmtId="300" fontId="4" fillId="0" borderId="0" xfId="0" applyNumberFormat="1" applyFont="1" applyAlignment="1">
      <alignment horizontal="right" wrapText="1"/>
    </xf>
    <xf numFmtId="166" fontId="4" fillId="0" borderId="0" xfId="0" applyFont="1" applyAlignment="1">
      <alignment horizontal="right" wrapText="1"/>
    </xf>
    <xf numFmtId="166" fontId="4" fillId="0" borderId="0" xfId="0" applyFont="1" applyAlignment="1">
      <alignment horizontal="right"/>
    </xf>
    <xf numFmtId="166" fontId="4" fillId="2" borderId="0" xfId="0" applyFont="1" applyFill="1" applyAlignment="1">
      <alignment horizontal="right"/>
    </xf>
    <xf numFmtId="301" fontId="13" fillId="2" borderId="0" xfId="2" applyNumberFormat="1" applyFont="1" applyFill="1" applyAlignment="1">
      <alignment horizontal="right" wrapText="1"/>
    </xf>
    <xf numFmtId="302" fontId="13" fillId="2" borderId="0" xfId="2" applyNumberFormat="1" applyFont="1" applyFill="1" applyAlignment="1">
      <alignment horizontal="right" wrapText="1"/>
    </xf>
    <xf numFmtId="303" fontId="13" fillId="2" borderId="0" xfId="2" applyNumberFormat="1" applyFont="1" applyFill="1" applyAlignment="1">
      <alignment horizontal="right" wrapText="1"/>
    </xf>
    <xf numFmtId="292" fontId="13" fillId="2" borderId="0" xfId="2" applyNumberFormat="1" applyFont="1" applyFill="1" applyAlignment="1">
      <alignment horizontal="right" wrapText="1"/>
    </xf>
    <xf numFmtId="288" fontId="5" fillId="0" borderId="0" xfId="0" applyNumberFormat="1" applyFont="1" applyAlignment="1">
      <alignment horizontal="right" wrapText="1"/>
    </xf>
    <xf numFmtId="164" fontId="4" fillId="0" borderId="3" xfId="0" applyNumberFormat="1" applyFont="1" applyBorder="1" applyAlignment="1">
      <alignment horizontal="right" wrapText="1"/>
    </xf>
    <xf numFmtId="166" fontId="5" fillId="0" borderId="0" xfId="0" applyFont="1" applyAlignment="1">
      <alignment horizontal="right" wrapText="1"/>
    </xf>
    <xf numFmtId="166" fontId="4" fillId="0" borderId="0" xfId="0" applyFont="1" applyAlignment="1">
      <alignment horizontal="right" wrapText="1"/>
    </xf>
    <xf numFmtId="166" fontId="5" fillId="0" borderId="0" xfId="0" applyFont="1" applyAlignment="1">
      <alignment horizontal="left"/>
    </xf>
    <xf numFmtId="166" fontId="4" fillId="0" borderId="0" xfId="0" applyFont="1" applyAlignment="1">
      <alignment horizontal="right"/>
    </xf>
    <xf numFmtId="166" fontId="4" fillId="2" borderId="0" xfId="0" applyFont="1" applyFill="1" applyAlignment="1">
      <alignment horizontal="right" wrapText="1"/>
    </xf>
    <xf numFmtId="166" fontId="4" fillId="2" borderId="0" xfId="0" applyFont="1" applyFill="1" applyBorder="1" applyAlignment="1">
      <alignment horizontal="left" wrapText="1"/>
    </xf>
    <xf numFmtId="166" fontId="4" fillId="2" borderId="0" xfId="0" applyFont="1" applyFill="1" applyBorder="1" applyAlignment="1">
      <alignment horizontal="right" wrapText="1"/>
    </xf>
    <xf numFmtId="166" fontId="4" fillId="2" borderId="0" xfId="0" applyFont="1" applyFill="1" applyAlignment="1">
      <alignment horizontal="left"/>
    </xf>
    <xf numFmtId="166" fontId="5" fillId="2" borderId="0" xfId="0" applyFont="1" applyFill="1" applyBorder="1" applyAlignment="1">
      <alignment horizontal="right" wrapText="1"/>
    </xf>
    <xf numFmtId="166" fontId="5" fillId="2" borderId="0" xfId="0" applyFont="1" applyFill="1" applyAlignment="1">
      <alignment horizontal="right" wrapText="1"/>
    </xf>
    <xf numFmtId="166" fontId="5" fillId="2" borderId="0" xfId="0" applyFont="1" applyFill="1" applyAlignment="1">
      <alignment horizontal="left"/>
    </xf>
    <xf numFmtId="304" fontId="13" fillId="0" borderId="0" xfId="0" applyNumberFormat="1" applyFont="1" applyAlignment="1">
      <alignment horizontal="right" wrapText="1"/>
    </xf>
    <xf numFmtId="166" fontId="274" fillId="2" borderId="0" xfId="0" applyFont="1" applyFill="1"/>
    <xf numFmtId="299" fontId="4" fillId="2" borderId="1" xfId="0" applyNumberFormat="1" applyFont="1" applyFill="1" applyBorder="1" applyAlignment="1">
      <alignment horizontal="right" wrapText="1"/>
    </xf>
    <xf numFmtId="166" fontId="5" fillId="0" borderId="0" xfId="0" applyFont="1" applyAlignment="1">
      <alignment horizontal="right" wrapText="1"/>
    </xf>
    <xf numFmtId="166" fontId="4" fillId="0" borderId="0" xfId="0" applyFont="1" applyAlignment="1">
      <alignment horizontal="right" wrapText="1"/>
    </xf>
    <xf numFmtId="166" fontId="4" fillId="0" borderId="0" xfId="0" applyFont="1" applyAlignment="1">
      <alignment horizontal="right"/>
    </xf>
    <xf numFmtId="166" fontId="4" fillId="2" borderId="0" xfId="0" applyFont="1" applyFill="1" applyAlignment="1">
      <alignment horizontal="right" wrapText="1"/>
    </xf>
    <xf numFmtId="166" fontId="4" fillId="2" borderId="0" xfId="0" applyFont="1" applyFill="1" applyBorder="1" applyAlignment="1">
      <alignment horizontal="right" wrapText="1"/>
    </xf>
    <xf numFmtId="166" fontId="4" fillId="0" borderId="0" xfId="0" applyFont="1" applyAlignment="1">
      <alignment horizontal="right" wrapText="1"/>
    </xf>
    <xf numFmtId="166" fontId="4" fillId="0" borderId="0" xfId="0" applyFont="1" applyAlignment="1">
      <alignment horizontal="right"/>
    </xf>
    <xf numFmtId="166" fontId="4" fillId="2" borderId="0" xfId="0" applyFont="1" applyFill="1" applyBorder="1" applyAlignment="1">
      <alignment horizontal="right" wrapText="1"/>
    </xf>
    <xf numFmtId="166" fontId="5" fillId="2" borderId="0" xfId="0" applyFont="1" applyFill="1" applyBorder="1" applyAlignment="1">
      <alignment horizontal="right" wrapText="1"/>
    </xf>
    <xf numFmtId="166" fontId="15" fillId="0" borderId="0" xfId="0" applyFont="1" applyAlignment="1">
      <alignment horizontal="right" wrapText="1"/>
    </xf>
    <xf numFmtId="164" fontId="15" fillId="2" borderId="0" xfId="2" applyNumberFormat="1" applyFont="1" applyFill="1" applyAlignment="1">
      <alignment horizontal="right" wrapText="1"/>
    </xf>
    <xf numFmtId="298" fontId="15" fillId="2" borderId="0" xfId="2" applyNumberFormat="1" applyFont="1" applyFill="1" applyAlignment="1">
      <alignment horizontal="right" wrapText="1"/>
    </xf>
    <xf numFmtId="302" fontId="15" fillId="2" borderId="0" xfId="2" applyNumberFormat="1" applyFont="1" applyFill="1" applyAlignment="1">
      <alignment horizontal="right" wrapText="1"/>
    </xf>
    <xf numFmtId="296" fontId="15" fillId="2" borderId="0" xfId="2" applyNumberFormat="1" applyFont="1" applyFill="1" applyAlignment="1">
      <alignment horizontal="right" wrapText="1"/>
    </xf>
    <xf numFmtId="303" fontId="15" fillId="2" borderId="0" xfId="2" applyNumberFormat="1" applyFont="1" applyFill="1" applyAlignment="1">
      <alignment horizontal="right" wrapText="1"/>
    </xf>
    <xf numFmtId="166" fontId="5" fillId="0" borderId="0" xfId="0" applyFont="1" applyAlignment="1">
      <alignment horizontal="left"/>
    </xf>
    <xf numFmtId="166" fontId="4" fillId="0" borderId="0" xfId="0" applyFont="1" applyAlignment="1">
      <alignment horizontal="right"/>
    </xf>
    <xf numFmtId="166" fontId="4" fillId="2" borderId="0" xfId="0" applyFont="1" applyFill="1" applyAlignment="1">
      <alignment horizontal="right" wrapText="1"/>
    </xf>
    <xf numFmtId="166" fontId="5" fillId="2" borderId="0" xfId="0" applyFont="1" applyFill="1" applyAlignment="1">
      <alignment horizontal="right" wrapText="1"/>
    </xf>
    <xf numFmtId="9" fontId="4" fillId="2" borderId="0" xfId="0" applyNumberFormat="1" applyFont="1" applyFill="1" applyAlignment="1">
      <alignment horizontal="right" wrapText="1"/>
    </xf>
    <xf numFmtId="166" fontId="4" fillId="0" borderId="0" xfId="0" applyFont="1" applyAlignment="1">
      <alignment horizontal="left" wrapText="1"/>
    </xf>
    <xf numFmtId="166" fontId="4" fillId="0" borderId="0" xfId="0" applyFont="1" applyAlignment="1">
      <alignment horizontal="left"/>
    </xf>
    <xf numFmtId="9" fontId="12" fillId="2" borderId="0" xfId="0" applyNumberFormat="1" applyFont="1" applyFill="1" applyAlignment="1">
      <alignment horizontal="right" wrapText="1"/>
    </xf>
    <xf numFmtId="294" fontId="12" fillId="0" borderId="0" xfId="0" applyNumberFormat="1" applyFont="1" applyFill="1" applyAlignment="1">
      <alignment horizontal="right" wrapText="1"/>
    </xf>
    <xf numFmtId="166" fontId="4" fillId="2" borderId="0" xfId="7369" applyFont="1" applyFill="1"/>
    <xf numFmtId="166" fontId="4" fillId="2" borderId="0" xfId="7369" applyFont="1" applyFill="1" applyAlignment="1">
      <alignment horizontal="justify"/>
    </xf>
    <xf numFmtId="166" fontId="4" fillId="0" borderId="0" xfId="0" applyFont="1" applyAlignment="1">
      <alignment horizontal="right" wrapText="1"/>
    </xf>
    <xf numFmtId="166" fontId="4" fillId="0" borderId="0" xfId="0" applyFont="1" applyAlignment="1">
      <alignment horizontal="right"/>
    </xf>
    <xf numFmtId="166" fontId="4" fillId="2" borderId="0" xfId="0" applyFont="1" applyFill="1" applyAlignment="1">
      <alignment horizontal="left" wrapText="1"/>
    </xf>
    <xf numFmtId="166" fontId="4" fillId="2" borderId="0" xfId="0" applyFont="1" applyFill="1" applyAlignment="1">
      <alignment horizontal="right" wrapText="1"/>
    </xf>
    <xf numFmtId="166" fontId="4" fillId="2" borderId="0" xfId="0" applyFont="1" applyFill="1" applyAlignment="1">
      <alignment horizontal="right" wrapText="1"/>
    </xf>
    <xf numFmtId="357" fontId="16" fillId="2" borderId="0" xfId="0" applyNumberFormat="1" applyFont="1" applyFill="1"/>
    <xf numFmtId="358" fontId="4" fillId="2" borderId="0" xfId="2" applyNumberFormat="1" applyFont="1" applyFill="1" applyAlignment="1">
      <alignment horizontal="right" wrapText="1"/>
    </xf>
    <xf numFmtId="164" fontId="5" fillId="0" borderId="3" xfId="0" applyNumberFormat="1" applyFont="1" applyBorder="1" applyAlignment="1">
      <alignment horizontal="right"/>
    </xf>
    <xf numFmtId="164" fontId="4" fillId="0" borderId="3" xfId="0" applyNumberFormat="1" applyFont="1" applyBorder="1" applyAlignment="1">
      <alignment horizontal="right"/>
    </xf>
    <xf numFmtId="41" fontId="4" fillId="2" borderId="0" xfId="0" applyNumberFormat="1" applyFont="1" applyFill="1" applyBorder="1" applyAlignment="1">
      <alignment horizontal="right"/>
    </xf>
    <xf numFmtId="41" fontId="5" fillId="2" borderId="0" xfId="0" applyNumberFormat="1" applyFont="1" applyFill="1" applyBorder="1" applyAlignment="1">
      <alignment horizontal="right"/>
    </xf>
    <xf numFmtId="293" fontId="5" fillId="2" borderId="1" xfId="3" applyNumberFormat="1" applyFont="1" applyFill="1" applyBorder="1" applyAlignment="1">
      <alignment horizontal="right" wrapText="1"/>
    </xf>
    <xf numFmtId="359" fontId="4" fillId="0" borderId="0" xfId="2" applyNumberFormat="1" applyFont="1" applyFill="1" applyAlignment="1">
      <alignment horizontal="right" wrapText="1"/>
    </xf>
    <xf numFmtId="360" fontId="4" fillId="2" borderId="0" xfId="2" applyNumberFormat="1" applyFont="1" applyFill="1" applyAlignment="1">
      <alignment horizontal="right" wrapText="1"/>
    </xf>
    <xf numFmtId="361" fontId="5" fillId="2" borderId="0" xfId="2" applyNumberFormat="1" applyFont="1" applyFill="1" applyBorder="1" applyAlignment="1">
      <alignment horizontal="right"/>
    </xf>
    <xf numFmtId="361" fontId="4" fillId="0" borderId="0" xfId="0" applyNumberFormat="1" applyFont="1" applyAlignment="1">
      <alignment horizontal="right"/>
    </xf>
    <xf numFmtId="361" fontId="4" fillId="0" borderId="0" xfId="2" applyNumberFormat="1" applyFont="1" applyAlignment="1">
      <alignment horizontal="right" wrapText="1"/>
    </xf>
    <xf numFmtId="361" fontId="5" fillId="2" borderId="0" xfId="2" quotePrefix="1" applyNumberFormat="1" applyFont="1" applyFill="1" applyAlignment="1">
      <alignment horizontal="right"/>
    </xf>
    <xf numFmtId="361" fontId="5" fillId="0" borderId="0" xfId="0" applyNumberFormat="1" applyFont="1" applyAlignment="1">
      <alignment horizontal="right"/>
    </xf>
    <xf numFmtId="361" fontId="4" fillId="0" borderId="0" xfId="2" applyNumberFormat="1" applyFont="1" applyAlignment="1">
      <alignment horizontal="right"/>
    </xf>
    <xf numFmtId="362" fontId="5" fillId="2" borderId="0" xfId="3" applyNumberFormat="1" applyFont="1" applyFill="1" applyAlignment="1">
      <alignment horizontal="right" wrapText="1"/>
    </xf>
    <xf numFmtId="362" fontId="4" fillId="2" borderId="0" xfId="3" applyNumberFormat="1" applyFont="1" applyFill="1" applyAlignment="1">
      <alignment horizontal="right" wrapText="1"/>
    </xf>
    <xf numFmtId="361" fontId="5" fillId="2" borderId="0" xfId="2" applyNumberFormat="1" applyFont="1" applyFill="1" applyAlignment="1">
      <alignment horizontal="right" vertical="top" wrapText="1"/>
    </xf>
    <xf numFmtId="361" fontId="5" fillId="2" borderId="0" xfId="0" applyNumberFormat="1" applyFont="1" applyFill="1" applyAlignment="1">
      <alignment horizontal="right"/>
    </xf>
    <xf numFmtId="361" fontId="4" fillId="2" borderId="0" xfId="2" applyNumberFormat="1" applyFont="1" applyFill="1" applyAlignment="1">
      <alignment horizontal="right"/>
    </xf>
    <xf numFmtId="361" fontId="4" fillId="2" borderId="0" xfId="0" applyNumberFormat="1" applyFont="1" applyFill="1" applyAlignment="1">
      <alignment horizontal="right"/>
    </xf>
    <xf numFmtId="361" fontId="12" fillId="2" borderId="0" xfId="0" applyNumberFormat="1" applyFont="1" applyFill="1" applyAlignment="1">
      <alignment horizontal="right" wrapText="1"/>
    </xf>
    <xf numFmtId="361" fontId="5" fillId="2" borderId="0" xfId="0" applyNumberFormat="1" applyFont="1" applyFill="1" applyAlignment="1">
      <alignment horizontal="right" wrapText="1"/>
    </xf>
    <xf numFmtId="361" fontId="11" fillId="2" borderId="0" xfId="0" applyNumberFormat="1" applyFont="1" applyFill="1" applyAlignment="1">
      <alignment horizontal="right" wrapText="1"/>
    </xf>
    <xf numFmtId="361" fontId="4" fillId="2" borderId="0" xfId="0" applyNumberFormat="1" applyFont="1" applyFill="1" applyAlignment="1">
      <alignment horizontal="right" wrapText="1"/>
    </xf>
    <xf numFmtId="361" fontId="5" fillId="2" borderId="0" xfId="2" applyNumberFormat="1" applyFont="1" applyFill="1" applyAlignment="1">
      <alignment horizontal="right" wrapText="1"/>
    </xf>
    <xf numFmtId="361" fontId="4" fillId="2" borderId="0" xfId="2" applyNumberFormat="1" applyFont="1" applyFill="1" applyAlignment="1">
      <alignment horizontal="right" wrapText="1"/>
    </xf>
    <xf numFmtId="361" fontId="4" fillId="0" borderId="0" xfId="0" applyNumberFormat="1" applyFont="1" applyAlignment="1">
      <alignment horizontal="right" wrapText="1"/>
    </xf>
    <xf numFmtId="166" fontId="4" fillId="2" borderId="0" xfId="0" applyFont="1" applyFill="1" applyAlignment="1">
      <alignment horizontal="right" wrapText="1"/>
    </xf>
    <xf numFmtId="166" fontId="4" fillId="0" borderId="0" xfId="0" applyFont="1" applyAlignment="1">
      <alignment horizontal="left" wrapText="1"/>
    </xf>
    <xf numFmtId="166" fontId="4" fillId="0" borderId="0" xfId="0" applyFont="1" applyAlignment="1">
      <alignment horizontal="right"/>
    </xf>
    <xf numFmtId="287" fontId="5" fillId="2" borderId="0" xfId="0" quotePrefix="1" applyNumberFormat="1" applyFont="1" applyFill="1" applyAlignment="1">
      <alignment horizontal="right"/>
    </xf>
    <xf numFmtId="287" fontId="5" fillId="2" borderId="0" xfId="0" applyNumberFormat="1" applyFont="1" applyFill="1" applyAlignment="1">
      <alignment horizontal="right" wrapText="1"/>
    </xf>
    <xf numFmtId="291" fontId="15" fillId="2" borderId="0" xfId="2" applyNumberFormat="1" applyFont="1" applyFill="1" applyAlignment="1">
      <alignment horizontal="right" wrapText="1"/>
    </xf>
    <xf numFmtId="361" fontId="5" fillId="0" borderId="0" xfId="2" applyNumberFormat="1" applyFont="1" applyFill="1" applyAlignment="1">
      <alignment horizontal="right" wrapText="1"/>
    </xf>
    <xf numFmtId="361" fontId="4" fillId="0" borderId="0" xfId="2" applyNumberFormat="1" applyFont="1" applyFill="1" applyAlignment="1">
      <alignment horizontal="right" wrapText="1"/>
    </xf>
    <xf numFmtId="287" fontId="5" fillId="0" borderId="0" xfId="0" applyNumberFormat="1" applyFont="1" applyAlignment="1">
      <alignment horizontal="right"/>
    </xf>
    <xf numFmtId="287" fontId="4" fillId="2" borderId="0" xfId="0" applyNumberFormat="1" applyFont="1" applyFill="1" applyAlignment="1">
      <alignment horizontal="right"/>
    </xf>
    <xf numFmtId="287" fontId="13" fillId="0" borderId="0" xfId="0" applyNumberFormat="1" applyFont="1" applyAlignment="1">
      <alignment horizontal="right"/>
    </xf>
    <xf numFmtId="287" fontId="4" fillId="0" borderId="0" xfId="0" applyNumberFormat="1" applyFont="1" applyAlignment="1">
      <alignment horizontal="right"/>
    </xf>
    <xf numFmtId="287" fontId="4" fillId="0" borderId="0" xfId="0" applyNumberFormat="1" applyFont="1" applyAlignment="1">
      <alignment horizontal="right" wrapText="1"/>
    </xf>
    <xf numFmtId="164" fontId="4" fillId="2" borderId="0" xfId="7369" applyNumberFormat="1" applyFont="1" applyFill="1" applyAlignment="1">
      <alignment horizontal="right" wrapText="1"/>
    </xf>
    <xf numFmtId="164" fontId="5" fillId="2" borderId="0" xfId="7369" applyNumberFormat="1" applyFont="1" applyFill="1" applyAlignment="1">
      <alignment horizontal="right" wrapText="1"/>
    </xf>
    <xf numFmtId="164" fontId="4" fillId="2" borderId="1" xfId="7369" applyNumberFormat="1" applyFont="1" applyFill="1" applyBorder="1" applyAlignment="1">
      <alignment horizontal="right" wrapText="1"/>
    </xf>
    <xf numFmtId="164" fontId="4" fillId="2" borderId="0" xfId="7369" applyNumberFormat="1" applyFont="1" applyFill="1" applyBorder="1" applyAlignment="1">
      <alignment horizontal="right" wrapText="1"/>
    </xf>
    <xf numFmtId="164" fontId="4" fillId="2" borderId="3" xfId="7369" applyNumberFormat="1" applyFont="1" applyFill="1" applyBorder="1" applyAlignment="1">
      <alignment horizontal="right" wrapText="1"/>
    </xf>
    <xf numFmtId="166" fontId="5" fillId="2" borderId="0" xfId="7369" applyFont="1" applyFill="1" applyAlignment="1">
      <alignment horizontal="right" wrapText="1"/>
    </xf>
    <xf numFmtId="166" fontId="4" fillId="2" borderId="0" xfId="7369" applyFont="1" applyFill="1" applyAlignment="1">
      <alignment horizontal="right" wrapText="1"/>
    </xf>
    <xf numFmtId="43" fontId="5" fillId="2" borderId="0" xfId="3" applyFont="1" applyFill="1" applyAlignment="1">
      <alignment horizontal="right" wrapText="1"/>
    </xf>
    <xf numFmtId="164" fontId="4" fillId="2" borderId="4" xfId="7369" applyNumberFormat="1" applyFont="1" applyFill="1" applyBorder="1" applyAlignment="1">
      <alignment horizontal="right" wrapText="1"/>
    </xf>
    <xf numFmtId="43" fontId="4" fillId="2" borderId="0" xfId="3" applyFont="1" applyFill="1" applyAlignment="1">
      <alignment horizontal="right" wrapText="1"/>
    </xf>
    <xf numFmtId="164" fontId="4" fillId="2" borderId="6" xfId="7369" applyNumberFormat="1" applyFont="1" applyFill="1" applyBorder="1" applyAlignment="1">
      <alignment horizontal="right" wrapText="1"/>
    </xf>
    <xf numFmtId="164" fontId="4" fillId="2" borderId="5" xfId="7369" applyNumberFormat="1" applyFont="1" applyFill="1" applyBorder="1" applyAlignment="1">
      <alignment horizontal="right" wrapText="1"/>
    </xf>
    <xf numFmtId="361" fontId="4" fillId="4" borderId="0" xfId="2" applyNumberFormat="1" applyFont="1" applyFill="1" applyAlignment="1">
      <alignment horizontal="right" wrapText="1"/>
    </xf>
    <xf numFmtId="166" fontId="4" fillId="4" borderId="0" xfId="7369" applyFont="1" applyFill="1" applyAlignment="1">
      <alignment horizontal="right" wrapText="1"/>
    </xf>
    <xf numFmtId="166" fontId="5" fillId="2" borderId="0" xfId="7369" applyFont="1" applyFill="1" applyAlignment="1">
      <alignment horizontal="left"/>
    </xf>
    <xf numFmtId="171" fontId="5" fillId="2" borderId="0" xfId="7369" applyNumberFormat="1" applyFont="1" applyFill="1" applyAlignment="1">
      <alignment horizontal="right" wrapText="1"/>
    </xf>
    <xf numFmtId="171" fontId="4" fillId="2" borderId="0" xfId="7369" applyNumberFormat="1" applyFont="1" applyFill="1" applyAlignment="1">
      <alignment horizontal="right" wrapText="1"/>
    </xf>
    <xf numFmtId="166" fontId="4" fillId="2" borderId="0" xfId="7369" applyFont="1" applyFill="1" applyAlignment="1">
      <alignment horizontal="left"/>
    </xf>
    <xf numFmtId="166" fontId="4" fillId="2" borderId="0" xfId="7369" applyFont="1" applyFill="1" applyAlignment="1">
      <alignment horizontal="left" wrapText="1"/>
    </xf>
    <xf numFmtId="166" fontId="4" fillId="2" borderId="0" xfId="7369" applyFont="1" applyFill="1" applyAlignment="1">
      <alignment horizontal="left" indent="2"/>
    </xf>
    <xf numFmtId="166" fontId="15" fillId="2" borderId="0" xfId="7369" applyFont="1" applyFill="1" applyAlignment="1">
      <alignment horizontal="left"/>
    </xf>
    <xf numFmtId="166" fontId="2" fillId="2" borderId="0" xfId="7369" applyFont="1" applyFill="1" applyAlignment="1">
      <alignment horizontal="left"/>
    </xf>
    <xf numFmtId="166" fontId="321" fillId="2" borderId="0" xfId="7369" applyFont="1" applyFill="1" applyAlignment="1">
      <alignment horizontal="right" wrapText="1"/>
    </xf>
    <xf numFmtId="166" fontId="3" fillId="2" borderId="0" xfId="7369" applyFont="1" applyFill="1" applyAlignment="1">
      <alignment horizontal="left"/>
    </xf>
    <xf numFmtId="166" fontId="2" fillId="2" borderId="0" xfId="7369" applyFont="1" applyFill="1" applyAlignment="1">
      <alignment horizontal="right" wrapText="1"/>
    </xf>
    <xf numFmtId="166" fontId="4" fillId="2" borderId="0" xfId="7369" applyFont="1" applyFill="1" applyAlignment="1">
      <alignment horizontal="left" vertical="top" wrapText="1"/>
    </xf>
    <xf numFmtId="166" fontId="4" fillId="0" borderId="0" xfId="0" applyFont="1" applyAlignment="1">
      <alignment vertical="center"/>
    </xf>
    <xf numFmtId="171" fontId="7" fillId="2" borderId="0" xfId="7369" applyNumberFormat="1" applyFont="1" applyFill="1" applyAlignment="1">
      <alignment horizontal="right" vertical="top" wrapText="1"/>
    </xf>
    <xf numFmtId="166" fontId="18" fillId="0" borderId="0" xfId="0" applyFont="1" applyBorder="1" applyAlignment="1">
      <alignment wrapText="1"/>
    </xf>
    <xf numFmtId="166" fontId="18" fillId="0" borderId="0" xfId="0" applyFont="1" applyBorder="1" applyAlignment="1">
      <alignment horizontal="left" vertical="top"/>
    </xf>
    <xf numFmtId="301" fontId="13" fillId="2" borderId="0" xfId="2" applyNumberFormat="1" applyFont="1" applyFill="1" applyAlignment="1">
      <alignment horizontal="right"/>
    </xf>
    <xf numFmtId="166" fontId="20" fillId="2" borderId="0" xfId="0" applyFont="1" applyFill="1" applyAlignment="1">
      <alignment horizontal="center" wrapText="1"/>
    </xf>
    <xf numFmtId="166" fontId="5" fillId="0" borderId="0" xfId="0" applyFont="1" applyAlignment="1">
      <alignment horizontal="right" wrapText="1"/>
    </xf>
    <xf numFmtId="166" fontId="4" fillId="0" borderId="0" xfId="0" applyFont="1" applyAlignment="1">
      <alignment horizontal="right" wrapText="1"/>
    </xf>
    <xf numFmtId="166" fontId="18" fillId="0" borderId="0" xfId="0" applyFont="1" applyBorder="1" applyAlignment="1">
      <alignment horizontal="left" wrapText="1"/>
    </xf>
    <xf numFmtId="49" fontId="17" fillId="0" borderId="0" xfId="0" applyNumberFormat="1" applyFont="1" applyAlignment="1">
      <alignment horizontal="left"/>
    </xf>
    <xf numFmtId="49" fontId="18" fillId="0" borderId="0" xfId="0" applyNumberFormat="1" applyFont="1" applyAlignment="1">
      <alignment horizontal="left"/>
    </xf>
    <xf numFmtId="166" fontId="318" fillId="0" borderId="0" xfId="0" applyFont="1" applyAlignment="1">
      <alignment horizontal="left" wrapText="1"/>
    </xf>
    <xf numFmtId="166" fontId="4" fillId="0" borderId="0" xfId="0" applyFont="1" applyAlignment="1">
      <alignment horizontal="left" wrapText="1"/>
    </xf>
    <xf numFmtId="166" fontId="5" fillId="0" borderId="0" xfId="0" applyFont="1" applyAlignment="1">
      <alignment horizontal="left"/>
    </xf>
    <xf numFmtId="166" fontId="4" fillId="0" borderId="0" xfId="0" applyFont="1" applyAlignment="1">
      <alignment horizontal="right"/>
    </xf>
    <xf numFmtId="166" fontId="17" fillId="0" borderId="0" xfId="0" applyFont="1" applyAlignment="1">
      <alignment horizontal="left" vertical="top" wrapText="1"/>
    </xf>
    <xf numFmtId="166" fontId="18" fillId="2" borderId="0" xfId="0" applyFont="1" applyFill="1" applyAlignment="1">
      <alignment horizontal="left" vertical="top" wrapText="1"/>
    </xf>
    <xf numFmtId="166" fontId="4" fillId="2" borderId="0" xfId="0" applyFont="1" applyFill="1" applyAlignment="1">
      <alignment horizontal="left" wrapText="1"/>
    </xf>
    <xf numFmtId="166" fontId="5" fillId="2" borderId="0" xfId="0" applyFont="1" applyFill="1" applyBorder="1" applyAlignment="1">
      <alignment horizontal="center" wrapText="1"/>
    </xf>
    <xf numFmtId="166" fontId="4" fillId="2" borderId="0" xfId="0" applyFont="1" applyFill="1" applyBorder="1" applyAlignment="1">
      <alignment horizontal="center" wrapText="1"/>
    </xf>
    <xf numFmtId="166" fontId="4" fillId="2" borderId="0" xfId="7369" applyFont="1" applyFill="1" applyAlignment="1">
      <alignment horizontal="left" vertical="top" wrapText="1"/>
    </xf>
    <xf numFmtId="0" fontId="4" fillId="0" borderId="0" xfId="0" applyNumberFormat="1" applyFont="1" applyAlignment="1"/>
    <xf numFmtId="171" fontId="7" fillId="2" borderId="0" xfId="7369" applyNumberFormat="1" applyFont="1" applyFill="1" applyAlignment="1">
      <alignment horizontal="left" vertical="top" wrapText="1"/>
    </xf>
    <xf numFmtId="171" fontId="7" fillId="2" borderId="0" xfId="7369" applyNumberFormat="1" applyFont="1" applyFill="1" applyAlignment="1">
      <alignment horizontal="left" vertical="center" wrapText="1"/>
    </xf>
  </cellXfs>
  <cellStyles count="15854">
    <cellStyle name="-" xfId="7370"/>
    <cellStyle name=" 1" xfId="77"/>
    <cellStyle name=" 1 2" xfId="78"/>
    <cellStyle name=" 1 2 2" xfId="7371"/>
    <cellStyle name=" 1 3" xfId="7372"/>
    <cellStyle name=" 2" xfId="7373"/>
    <cellStyle name=" 3" xfId="7374"/>
    <cellStyle name=" 4" xfId="7375"/>
    <cellStyle name=" 5" xfId="7376"/>
    <cellStyle name=" 6" xfId="7377"/>
    <cellStyle name=" 7" xfId="7378"/>
    <cellStyle name=" 8" xfId="7379"/>
    <cellStyle name=" 9" xfId="7380"/>
    <cellStyle name=" _x0007_LÓ_x0018_ÄþÍN^NuNVþˆHÁ_x0001__x0018_(n" xfId="7381"/>
    <cellStyle name=" Writer Import]_x000a__x000a_Display Dialog=No_x000a__x000a__x000a__x000a_[Horizontal Arrange]_x000a__x000a_Dimensions Interlocking=Yes_x000a__x000a_Sum Hierarchy=Yes_x000a__x000a_Generate" xfId="7382"/>
    <cellStyle name="_x000a_386grabber=M" xfId="7383"/>
    <cellStyle name="_x000a_shell=progma" xfId="7384"/>
    <cellStyle name="_x000d__x000a_JournalTemplate=C:\COMFO\CTALK\JOURSTD.TPL_x000d__x000a_LbStateAddress=3 3 0 251 1 89 2 311_x000d__x000a_LbStateJou" xfId="79"/>
    <cellStyle name="_x000d__x000a_JournalTemplate=C:\COMFO\CTALK\JOURSTD.TPL_x000d__x000a_LbStateAddress=3 3 0 251 1 89 2 311_x000d__x000a_LbStateJou 2" xfId="7385"/>
    <cellStyle name="#" xfId="80"/>
    <cellStyle name="# ##0" xfId="7386"/>
    <cellStyle name="##" xfId="7387"/>
    <cellStyle name="#%" xfId="81"/>
    <cellStyle name="#,##0..." xfId="82"/>
    <cellStyle name="#,00" xfId="83"/>
    <cellStyle name="#,0000" xfId="84"/>
    <cellStyle name="#.00wlleft" xfId="7388"/>
    <cellStyle name="#_UNIT COST" xfId="85"/>
    <cellStyle name="#wlleft" xfId="7389"/>
    <cellStyle name="$#.00wlleft" xfId="7390"/>
    <cellStyle name="$0wlleft" xfId="7391"/>
    <cellStyle name="$m" xfId="86"/>
    <cellStyle name="%" xfId="87"/>
    <cellStyle name="% [0]" xfId="7392"/>
    <cellStyle name="% [1]" xfId="7393"/>
    <cellStyle name="% [2]" xfId="7394"/>
    <cellStyle name="% 2" xfId="88"/>
    <cellStyle name="% 2 2" xfId="7395"/>
    <cellStyle name="% 2 2 2" xfId="7396"/>
    <cellStyle name="% 2 3" xfId="7397"/>
    <cellStyle name="% 3" xfId="7398"/>
    <cellStyle name="% 3 2" xfId="7399"/>
    <cellStyle name="% 4" xfId="7400"/>
    <cellStyle name="%_2005-04-08 DB banche" xfId="7401"/>
    <cellStyle name="%_2007-04-12 Moody's approach v1" xfId="7402"/>
    <cellStyle name="%_ABBEY spread analysis" xfId="7403"/>
    <cellStyle name="%_ABBEY spread analysis (2)" xfId="7404"/>
    <cellStyle name="%_ABBEY vs Santander" xfId="7405"/>
    <cellStyle name="%_Assets  Liabilities" xfId="89"/>
    <cellStyle name="%_Assets  Liabilities 2" xfId="7406"/>
    <cellStyle name="%_BBG data basis swaps" xfId="7407"/>
    <cellStyle name="%_BBG data basis swaps_scatter graph" xfId="7408"/>
    <cellStyle name="%_BBG data basis swaps_UK FIN INSU 2009 - Mar25th 2010 - funding issues - preso1" xfId="7409"/>
    <cellStyle name="%_BBG file" xfId="7410"/>
    <cellStyle name="%_Budget09 Fiscal Scenarios_v9.1 (20090415) SM" xfId="7411"/>
    <cellStyle name="%_Budget09 Fiscal Scenarios_v9.1 (20090415) SM 2" xfId="7412"/>
    <cellStyle name="%_Budget09 Fiscal Scenarios_v9.1 (20090415) SM 2 2" xfId="7413"/>
    <cellStyle name="%_Budget09 Fiscal Scenarios_v9.1 (20090415) SM 3" xfId="7414"/>
    <cellStyle name="%_CDS curves (2)" xfId="7415"/>
    <cellStyle name="%_COMPS " xfId="7416"/>
    <cellStyle name="%_Consensus v2" xfId="7417"/>
    <cellStyle name="%_curves" xfId="7418"/>
    <cellStyle name="%_curves &amp; graph" xfId="7419"/>
    <cellStyle name="%_data for graphs" xfId="7420"/>
    <cellStyle name="%_DBS WD9" xfId="90"/>
    <cellStyle name="%_DBS WD9 2" xfId="7421"/>
    <cellStyle name="%_DBS WD9_Div BS June 2011 FINAL" xfId="91"/>
    <cellStyle name="%_DBS WD9_Div BS June 2011 FINAL 2" xfId="7422"/>
    <cellStyle name="%_DBS WD9_Div BS June 2011 WD17" xfId="92"/>
    <cellStyle name="%_DBS WD9_Div BS June 2011 WD17 2" xfId="7423"/>
    <cellStyle name="%_DBS WD9_Div BS June 2011 WD7" xfId="93"/>
    <cellStyle name="%_DBS WD9_Div BS June 2011 WD7 2" xfId="7424"/>
    <cellStyle name="%_DDM UCI Plan_v8_26.09.06" xfId="7425"/>
    <cellStyle name="%_DDM_Pekao v4" xfId="7426"/>
    <cellStyle name="%_DiscountFactorsv0.03" xfId="7427"/>
    <cellStyle name="%_Div BS June 2011 FINAL" xfId="94"/>
    <cellStyle name="%_Div BS June 2011 FINAL 2" xfId="7428"/>
    <cellStyle name="%_Div BS June 2011 WD17" xfId="95"/>
    <cellStyle name="%_Div BS June 2011 WD17 2" xfId="7429"/>
    <cellStyle name="%_Div BS June 2011 WD7" xfId="96"/>
    <cellStyle name="%_Div BS June 2011 WD7 2" xfId="7430"/>
    <cellStyle name="%_Div BS May 2011 WD7" xfId="97"/>
    <cellStyle name="%_Div BS May 2011 WD7 2" xfId="7431"/>
    <cellStyle name="%_Div BS May 2011 WD9" xfId="98"/>
    <cellStyle name="%_Div BS May 2011 WD9 2" xfId="7432"/>
    <cellStyle name="%_EUR Covereds" xfId="7433"/>
    <cellStyle name="%_EUR Snr Fixed (2)" xfId="7434"/>
    <cellStyle name="%_Euro Senior" xfId="7435"/>
    <cellStyle name="%_FLAT FILE" xfId="7436"/>
    <cellStyle name="%_Graph - STALIF" xfId="7437"/>
    <cellStyle name="%_HIST. DATA" xfId="7438"/>
    <cellStyle name="%_HIST. DATA (bbg)" xfId="7439"/>
    <cellStyle name="%_Insurance Cap&amp;Snr Update - BBG - Securities Features &amp; Pricing" xfId="7440"/>
    <cellStyle name="%_Irish pages -  Hist graphs - CDS (markit)(BBG for itraxx) and Senior Cash (delta) iboxx (delta)" xfId="7441"/>
    <cellStyle name="%_mike std output" xfId="7442"/>
    <cellStyle name="%_Overlays" xfId="7443"/>
    <cellStyle name="%_Pub Fin (14-Sep-2008 Data)_v7.9 (tables added)1" xfId="7444"/>
    <cellStyle name="%_Pub Fin (14-Sep-2008 Data)_v7.9 (tables added)1 2" xfId="7445"/>
    <cellStyle name="%_Pub Fin (14-Sep-2008 Data)_v7.9 (tables added)1 2 2" xfId="7446"/>
    <cellStyle name="%_Pub Fin (14-Sep-2008 Data)_v7.9 (tables added)1 3" xfId="7447"/>
    <cellStyle name="%_Pub Fin (24-Sep-2008 Data)_v8.5 (CDS graphs)" xfId="7448"/>
    <cellStyle name="%_Pub Fin (24-Sep-2008 Data)_v8.5 (CDS graphs) 2" xfId="7449"/>
    <cellStyle name="%_Pub Fin (24-Sep-2008 Data)_v8.5 (CDS graphs) 2 2" xfId="7450"/>
    <cellStyle name="%_Pub Fin (24-Sep-2008 Data)_v8.5 (CDS graphs) 3" xfId="7451"/>
    <cellStyle name="%_redemption data" xfId="7452"/>
    <cellStyle name="%_Rel Value Snr v LT2" xfId="7453"/>
    <cellStyle name="%_Re-offer BBVA" xfId="7454"/>
    <cellStyle name="%_RPI" xfId="7455"/>
    <cellStyle name="%_RWA Optimisation Working File - v0.1 - 23.1.12" xfId="7456"/>
    <cellStyle name="%_RWA Optimisation Working File - v0.5 21-12-2011" xfId="7457"/>
    <cellStyle name="%_scatter graph" xfId="7458"/>
    <cellStyle name="%_scatter graph_1" xfId="7459"/>
    <cellStyle name="%_Scorecard E" xfId="7460"/>
    <cellStyle name="%_Scorecard E 2" xfId="7461"/>
    <cellStyle name="%_Scorecard E 2 2" xfId="7462"/>
    <cellStyle name="%_Scorecard E 3" xfId="7463"/>
    <cellStyle name="%_Sheet1" xfId="7464"/>
    <cellStyle name="%_Sheet1 (2)" xfId="7465"/>
    <cellStyle name="%_Sheet1_1" xfId="7466"/>
    <cellStyle name="%_Sheet3" xfId="7467"/>
    <cellStyle name="%_static" xfId="7468"/>
    <cellStyle name="%_T " xfId="7469"/>
    <cellStyle name="%_T (2)" xfId="7470"/>
    <cellStyle name="%_T (2)_1" xfId="7471"/>
    <cellStyle name="%_T1A (VAT19.5pkg)" xfId="7472"/>
    <cellStyle name="%_T1A (VAT19.5pkg) 2" xfId="7473"/>
    <cellStyle name="%_T1A (VAT19.5pkg) 2 2" xfId="7474"/>
    <cellStyle name="%_T1A (VAT19.5pkg) 3" xfId="7475"/>
    <cellStyle name="%_TEMPLATE - BBG - Snr &amp; CB Pricing Matrix (v1) (15Nov09)" xfId="7476"/>
    <cellStyle name="%_tier 1 (2)" xfId="7477"/>
    <cellStyle name="%_Tranche Report (2)" xfId="7478"/>
    <cellStyle name="%_TT - Historical BBG  timeseries (z-spread or price) &amp; graph (25 Jun 10) (version 1)" xfId="7479"/>
    <cellStyle name="%_UK FIN INSU 2009 - Mar25th 2010 - funding issues - preso1" xfId="7480"/>
    <cellStyle name="%_USD ECN" xfId="7481"/>
    <cellStyle name="%_WAWEL_DDM_Back up version" xfId="7482"/>
    <cellStyle name="%_WAWEL_DDM_V2" xfId="7483"/>
    <cellStyle name="%~" xfId="7484"/>
    <cellStyle name="(0%) &quot; - &quot;" xfId="99"/>
    <cellStyle name="(0,000) &quot; - &quot;" xfId="100"/>
    <cellStyle name="(comma)" xfId="101"/>
    <cellStyle name="******************************************" xfId="102"/>
    <cellStyle name="****************************************** 2" xfId="7485"/>
    <cellStyle name=".03" xfId="7486"/>
    <cellStyle name=".744" xfId="7487"/>
    <cellStyle name="?? [0]_RESULTS" xfId="7488"/>
    <cellStyle name="???[0]_RESULTS" xfId="7489"/>
    <cellStyle name="??_RESULTS" xfId="7490"/>
    <cellStyle name="]_x000d__x000a_Extension=conv.dll_x000d__x000a_MS-DOS Tools Extentions=C:\DOS\MSTOOLS.DLL_x000d__x000a__x000d__x000a_[Settings]_x000d__x000a_UNDELETE.DLL=C:\DOS\MSTOOLS.DLL_x000d__x000a_W" xfId="7491"/>
    <cellStyle name="]_x000d__x000a_Extension=conv.dll_x000d__x000a_MS-DOS Tools Extentions=C:\DOS\MSTOOLS.DLL_x000d__x000a__x000d__x000a_[Settings]_x000d__x000a_UNDELETE.DLL=C:\DOS\MSTOOLS.DLL_x000d__x000a_W 2" xfId="7492"/>
    <cellStyle name="_%(SignOnly)" xfId="7493"/>
    <cellStyle name="_%(SignSpaceOnly)" xfId="7494"/>
    <cellStyle name="_~1633509" xfId="103"/>
    <cellStyle name="_~1633509 2" xfId="7495"/>
    <cellStyle name="_~1633509_Assets  Liabilities" xfId="104"/>
    <cellStyle name="_~1633509_Assets  Liabilities 2" xfId="7496"/>
    <cellStyle name="_~1633509_Dashboard for MMR v9_281010" xfId="105"/>
    <cellStyle name="_~1633509_Dashboard for MMR v9_281010 2" xfId="7497"/>
    <cellStyle name="_~1633509_DBS WD9" xfId="106"/>
    <cellStyle name="_~1633509_DBS WD9 2" xfId="7498"/>
    <cellStyle name="_~1633509_DBS WD9_Div BS June 2011 FINAL" xfId="107"/>
    <cellStyle name="_~1633509_DBS WD9_Div BS June 2011 FINAL 2" xfId="7499"/>
    <cellStyle name="_~1633509_DBS WD9_Div BS June 2011 WD17" xfId="108"/>
    <cellStyle name="_~1633509_DBS WD9_Div BS June 2011 WD17 2" xfId="7500"/>
    <cellStyle name="_~1633509_DBS WD9_Div BS June 2011 WD7" xfId="109"/>
    <cellStyle name="_~1633509_DBS WD9_Div BS June 2011 WD7 2" xfId="7501"/>
    <cellStyle name="_~1633509_Div BS June 2011 FINAL" xfId="110"/>
    <cellStyle name="_~1633509_Div BS June 2011 FINAL 2" xfId="7502"/>
    <cellStyle name="_~1633509_Div BS June 2011 WD17" xfId="111"/>
    <cellStyle name="_~1633509_Div BS June 2011 WD17 2" xfId="7503"/>
    <cellStyle name="_~1633509_Div BS June 2011 WD7" xfId="112"/>
    <cellStyle name="_~1633509_Div BS June 2011 WD7 2" xfId="7504"/>
    <cellStyle name="_~1633509_Div BS May 2011 WD7" xfId="113"/>
    <cellStyle name="_~1633509_Div BS May 2011 WD7 2" xfId="7505"/>
    <cellStyle name="_~1633509_Div BS May 2011 WD9" xfId="114"/>
    <cellStyle name="_~1633509_Div BS May 2011 WD9 2" xfId="7506"/>
    <cellStyle name="_~1633509_Overlays" xfId="7507"/>
    <cellStyle name="_~1633509_RWA Optimisation Working File - v0.1 - 23.1.12" xfId="7508"/>
    <cellStyle name="_~1633509_RWA Optimisation Working File - v0.5 21-12-2011" xfId="7509"/>
    <cellStyle name="_~2939850" xfId="115"/>
    <cellStyle name="_~2939850 2" xfId="7510"/>
    <cellStyle name="_~2939850_Assets  Liabilities" xfId="116"/>
    <cellStyle name="_~2939850_Assets  Liabilities 2" xfId="7511"/>
    <cellStyle name="_~2939850_Dashboard for MMR v9_281010" xfId="117"/>
    <cellStyle name="_~2939850_Dashboard for MMR v9_281010 2" xfId="7512"/>
    <cellStyle name="_~2939850_DBS WD9" xfId="118"/>
    <cellStyle name="_~2939850_DBS WD9 2" xfId="7513"/>
    <cellStyle name="_~2939850_DBS WD9_Div BS June 2011 FINAL" xfId="119"/>
    <cellStyle name="_~2939850_DBS WD9_Div BS June 2011 FINAL 2" xfId="7514"/>
    <cellStyle name="_~2939850_DBS WD9_Div BS June 2011 WD17" xfId="120"/>
    <cellStyle name="_~2939850_DBS WD9_Div BS June 2011 WD17 2" xfId="7515"/>
    <cellStyle name="_~2939850_DBS WD9_Div BS June 2011 WD7" xfId="121"/>
    <cellStyle name="_~2939850_DBS WD9_Div BS June 2011 WD7 2" xfId="7516"/>
    <cellStyle name="_~2939850_Div BS June 2011 FINAL" xfId="122"/>
    <cellStyle name="_~2939850_Div BS June 2011 FINAL 2" xfId="7517"/>
    <cellStyle name="_~2939850_Div BS June 2011 WD17" xfId="123"/>
    <cellStyle name="_~2939850_Div BS June 2011 WD17 2" xfId="7518"/>
    <cellStyle name="_~2939850_Div BS June 2011 WD7" xfId="124"/>
    <cellStyle name="_~2939850_Div BS June 2011 WD7 2" xfId="7519"/>
    <cellStyle name="_~2939850_Div BS May 2011 WD7" xfId="125"/>
    <cellStyle name="_~2939850_Div BS May 2011 WD7 2" xfId="7520"/>
    <cellStyle name="_~2939850_Div BS May 2011 WD9" xfId="126"/>
    <cellStyle name="_~2939850_Div BS May 2011 WD9 2" xfId="7521"/>
    <cellStyle name="_~2939850_Overlays" xfId="7522"/>
    <cellStyle name="_~2939850_RWA Optimisation Working File - v0.1 - 23.1.12" xfId="7523"/>
    <cellStyle name="_~2939850_RWA Optimisation Working File - v0.5 21-12-2011" xfId="7524"/>
    <cellStyle name="_~5765879" xfId="127"/>
    <cellStyle name="_~5765879 2" xfId="7525"/>
    <cellStyle name="_~5765879_Assets  Liabilities" xfId="128"/>
    <cellStyle name="_~5765879_Assets  Liabilities 2" xfId="7526"/>
    <cellStyle name="_~5765879_Dashboard for MMR v9_281010" xfId="129"/>
    <cellStyle name="_~5765879_Dashboard for MMR v9_281010 2" xfId="7527"/>
    <cellStyle name="_~5765879_DBS WD9" xfId="130"/>
    <cellStyle name="_~5765879_DBS WD9 2" xfId="7528"/>
    <cellStyle name="_~5765879_DBS WD9_Div BS June 2011 FINAL" xfId="131"/>
    <cellStyle name="_~5765879_DBS WD9_Div BS June 2011 FINAL 2" xfId="7529"/>
    <cellStyle name="_~5765879_DBS WD9_Div BS June 2011 WD17" xfId="132"/>
    <cellStyle name="_~5765879_DBS WD9_Div BS June 2011 WD17 2" xfId="7530"/>
    <cellStyle name="_~5765879_DBS WD9_Div BS June 2011 WD7" xfId="133"/>
    <cellStyle name="_~5765879_DBS WD9_Div BS June 2011 WD7 2" xfId="7531"/>
    <cellStyle name="_~5765879_Div BS June 2011 FINAL" xfId="134"/>
    <cellStyle name="_~5765879_Div BS June 2011 FINAL 2" xfId="7532"/>
    <cellStyle name="_~5765879_Div BS June 2011 WD17" xfId="135"/>
    <cellStyle name="_~5765879_Div BS June 2011 WD17 2" xfId="7533"/>
    <cellStyle name="_~5765879_Div BS June 2011 WD7" xfId="136"/>
    <cellStyle name="_~5765879_Div BS June 2011 WD7 2" xfId="7534"/>
    <cellStyle name="_~5765879_Div BS May 2011 WD7" xfId="137"/>
    <cellStyle name="_~5765879_Div BS May 2011 WD7 2" xfId="7535"/>
    <cellStyle name="_~5765879_Div BS May 2011 WD9" xfId="138"/>
    <cellStyle name="_~5765879_Div BS May 2011 WD9 2" xfId="7536"/>
    <cellStyle name="_~5765879_Overlays" xfId="7537"/>
    <cellStyle name="_~5765879_RWA Optimisation Working File - v0.1 - 23.1.12" xfId="7538"/>
    <cellStyle name="_~5765879_RWA Optimisation Working File - v0.5 21-12-2011" xfId="7539"/>
    <cellStyle name="_~5855030" xfId="139"/>
    <cellStyle name="_~5855030 2" xfId="7540"/>
    <cellStyle name="_~5855030_Assets  Liabilities" xfId="140"/>
    <cellStyle name="_~5855030_Assets  Liabilities 2" xfId="7541"/>
    <cellStyle name="_~5855030_Dashboard for MMR v9_281010" xfId="141"/>
    <cellStyle name="_~5855030_Dashboard for MMR v9_281010 2" xfId="7542"/>
    <cellStyle name="_~5855030_DBS WD9" xfId="142"/>
    <cellStyle name="_~5855030_DBS WD9 2" xfId="7543"/>
    <cellStyle name="_~5855030_DBS WD9_Div BS June 2011 FINAL" xfId="143"/>
    <cellStyle name="_~5855030_DBS WD9_Div BS June 2011 FINAL 2" xfId="7544"/>
    <cellStyle name="_~5855030_DBS WD9_Div BS June 2011 WD17" xfId="144"/>
    <cellStyle name="_~5855030_DBS WD9_Div BS June 2011 WD17 2" xfId="7545"/>
    <cellStyle name="_~5855030_DBS WD9_Div BS June 2011 WD7" xfId="145"/>
    <cellStyle name="_~5855030_DBS WD9_Div BS June 2011 WD7 2" xfId="7546"/>
    <cellStyle name="_~5855030_Div BS June 2011 FINAL" xfId="146"/>
    <cellStyle name="_~5855030_Div BS June 2011 FINAL 2" xfId="7547"/>
    <cellStyle name="_~5855030_Div BS June 2011 WD17" xfId="147"/>
    <cellStyle name="_~5855030_Div BS June 2011 WD17 2" xfId="7548"/>
    <cellStyle name="_~5855030_Div BS June 2011 WD7" xfId="148"/>
    <cellStyle name="_~5855030_Div BS June 2011 WD7 2" xfId="7549"/>
    <cellStyle name="_~5855030_Div BS May 2011 WD7" xfId="149"/>
    <cellStyle name="_~5855030_Div BS May 2011 WD7 2" xfId="7550"/>
    <cellStyle name="_~5855030_Div BS May 2011 WD9" xfId="150"/>
    <cellStyle name="_~5855030_Div BS May 2011 WD9 2" xfId="7551"/>
    <cellStyle name="_~5855030_Overlays" xfId="7552"/>
    <cellStyle name="_~5855030_RWA Optimisation Working File - v0.1 - 23.1.12" xfId="7553"/>
    <cellStyle name="_~5855030_RWA Optimisation Working File - v0.5 21-12-2011" xfId="7554"/>
    <cellStyle name="_01.08.06 APG P&amp;Ls" xfId="151"/>
    <cellStyle name="_01.08.06 APG P&amp;Ls 2" xfId="7555"/>
    <cellStyle name="_01.08.06 APG P&amp;Ls_Assets  Liabilities" xfId="152"/>
    <cellStyle name="_01.08.06 APG P&amp;Ls_Assets  Liabilities 2" xfId="7556"/>
    <cellStyle name="_01.08.06 APG P&amp;Ls_DBS WD9" xfId="153"/>
    <cellStyle name="_01.08.06 APG P&amp;Ls_DBS WD9 2" xfId="7557"/>
    <cellStyle name="_01.08.06 APG P&amp;Ls_DBS WD9_Div BS June 2011 FINAL" xfId="154"/>
    <cellStyle name="_01.08.06 APG P&amp;Ls_DBS WD9_Div BS June 2011 FINAL 2" xfId="7558"/>
    <cellStyle name="_01.08.06 APG P&amp;Ls_DBS WD9_Div BS June 2011 WD17" xfId="155"/>
    <cellStyle name="_01.08.06 APG P&amp;Ls_DBS WD9_Div BS June 2011 WD17 2" xfId="7559"/>
    <cellStyle name="_01.08.06 APG P&amp;Ls_DBS WD9_Div BS June 2011 WD7" xfId="156"/>
    <cellStyle name="_01.08.06 APG P&amp;Ls_DBS WD9_Div BS June 2011 WD7 2" xfId="7560"/>
    <cellStyle name="_01.08.06 APG P&amp;Ls_Div BS June 2011 FINAL" xfId="157"/>
    <cellStyle name="_01.08.06 APG P&amp;Ls_Div BS June 2011 FINAL 2" xfId="7561"/>
    <cellStyle name="_01.08.06 APG P&amp;Ls_Div BS June 2011 WD17" xfId="158"/>
    <cellStyle name="_01.08.06 APG P&amp;Ls_Div BS June 2011 WD17 2" xfId="7562"/>
    <cellStyle name="_01.08.06 APG P&amp;Ls_Div BS June 2011 WD7" xfId="159"/>
    <cellStyle name="_01.08.06 APG P&amp;Ls_Div BS June 2011 WD7 2" xfId="7563"/>
    <cellStyle name="_01.08.06 APG P&amp;Ls_Div BS May 2011 WD7" xfId="160"/>
    <cellStyle name="_01.08.06 APG P&amp;Ls_Div BS May 2011 WD7 2" xfId="7564"/>
    <cellStyle name="_01.08.06 APG P&amp;Ls_Div BS May 2011 WD9" xfId="161"/>
    <cellStyle name="_01.08.06 APG P&amp;Ls_Div BS May 2011 WD9 2" xfId="7565"/>
    <cellStyle name="_01.08.06 APG P&amp;Ls_Overlays" xfId="7566"/>
    <cellStyle name="_01.08.06 APG P&amp;Ls_RWA Optimisation Working File - v0.1 - 23.1.12" xfId="7567"/>
    <cellStyle name="_01.08.06 APG P&amp;Ls_RWA Optimisation Working File - v0.5 21-12-2011" xfId="7568"/>
    <cellStyle name="_01.11.07 BS Forecast" xfId="162"/>
    <cellStyle name="_01.11.07 BS Forecast 2" xfId="7569"/>
    <cellStyle name="_01.11.07 BS Forecast_Assets  Liabilities" xfId="163"/>
    <cellStyle name="_01.11.07 BS Forecast_Assets  Liabilities 2" xfId="7570"/>
    <cellStyle name="_01.11.07 BS Forecast_DBS WD9" xfId="164"/>
    <cellStyle name="_01.11.07 BS Forecast_DBS WD9 2" xfId="7571"/>
    <cellStyle name="_01.11.07 BS Forecast_DBS WD9_Div BS June 2011 FINAL" xfId="165"/>
    <cellStyle name="_01.11.07 BS Forecast_DBS WD9_Div BS June 2011 FINAL 2" xfId="7572"/>
    <cellStyle name="_01.11.07 BS Forecast_DBS WD9_Div BS June 2011 WD17" xfId="166"/>
    <cellStyle name="_01.11.07 BS Forecast_DBS WD9_Div BS June 2011 WD17 2" xfId="7573"/>
    <cellStyle name="_01.11.07 BS Forecast_DBS WD9_Div BS June 2011 WD7" xfId="167"/>
    <cellStyle name="_01.11.07 BS Forecast_DBS WD9_Div BS June 2011 WD7 2" xfId="7574"/>
    <cellStyle name="_01.11.07 BS Forecast_Div BS June 2011 FINAL" xfId="168"/>
    <cellStyle name="_01.11.07 BS Forecast_Div BS June 2011 FINAL 2" xfId="7575"/>
    <cellStyle name="_01.11.07 BS Forecast_Div BS June 2011 WD17" xfId="169"/>
    <cellStyle name="_01.11.07 BS Forecast_Div BS June 2011 WD17 2" xfId="7576"/>
    <cellStyle name="_01.11.07 BS Forecast_Div BS June 2011 WD7" xfId="170"/>
    <cellStyle name="_01.11.07 BS Forecast_Div BS June 2011 WD7 2" xfId="7577"/>
    <cellStyle name="_01.11.07 BS Forecast_Div BS May 2011 WD7" xfId="171"/>
    <cellStyle name="_01.11.07 BS Forecast_Div BS May 2011 WD7 2" xfId="7578"/>
    <cellStyle name="_01.11.07 BS Forecast_Div BS May 2011 WD9" xfId="172"/>
    <cellStyle name="_01.11.07 BS Forecast_Div BS May 2011 WD9 2" xfId="7579"/>
    <cellStyle name="_01.11.07 BS Forecast_Overlays" xfId="7580"/>
    <cellStyle name="_01.11.07 BS Forecast_RWA Optimisation Working File - v0.1 - 23.1.12" xfId="7581"/>
    <cellStyle name="_01.11.07 BS Forecast_RWA Optimisation Working File - v0.5 21-12-2011" xfId="7582"/>
    <cellStyle name="_01Jul08 FRN PNL reclass (FAHFT to AFS)" xfId="7583"/>
    <cellStyle name="_01Jul08 FRN reclass (FAHFT to AFS)" xfId="7584"/>
    <cellStyle name="_02 11 2008 Asset Class Split" xfId="173"/>
    <cellStyle name="_02 11 2008 Asset Class Split 2" xfId="7585"/>
    <cellStyle name="_02 11 2008 Asset Class Split_Assets  Liabilities" xfId="174"/>
    <cellStyle name="_02 11 2008 Asset Class Split_Assets  Liabilities 2" xfId="7586"/>
    <cellStyle name="_02 11 2008 Asset Class Split_DBS WD9" xfId="175"/>
    <cellStyle name="_02 11 2008 Asset Class Split_DBS WD9 2" xfId="7587"/>
    <cellStyle name="_02 11 2008 Asset Class Split_DBS WD9_Div BS June 2011 FINAL" xfId="176"/>
    <cellStyle name="_02 11 2008 Asset Class Split_DBS WD9_Div BS June 2011 FINAL 2" xfId="7588"/>
    <cellStyle name="_02 11 2008 Asset Class Split_DBS WD9_Div BS June 2011 WD17" xfId="177"/>
    <cellStyle name="_02 11 2008 Asset Class Split_DBS WD9_Div BS June 2011 WD17 2" xfId="7589"/>
    <cellStyle name="_02 11 2008 Asset Class Split_DBS WD9_Div BS June 2011 WD7" xfId="178"/>
    <cellStyle name="_02 11 2008 Asset Class Split_DBS WD9_Div BS June 2011 WD7 2" xfId="7590"/>
    <cellStyle name="_02 11 2008 Asset Class Split_Div BS June 2011 FINAL" xfId="179"/>
    <cellStyle name="_02 11 2008 Asset Class Split_Div BS June 2011 FINAL 2" xfId="7591"/>
    <cellStyle name="_02 11 2008 Asset Class Split_Div BS June 2011 WD17" xfId="180"/>
    <cellStyle name="_02 11 2008 Asset Class Split_Div BS June 2011 WD17 2" xfId="7592"/>
    <cellStyle name="_02 11 2008 Asset Class Split_Div BS June 2011 WD7" xfId="181"/>
    <cellStyle name="_02 11 2008 Asset Class Split_Div BS June 2011 WD7 2" xfId="7593"/>
    <cellStyle name="_02 11 2008 Asset Class Split_Div BS May 2011 WD7" xfId="182"/>
    <cellStyle name="_02 11 2008 Asset Class Split_Div BS May 2011 WD7 2" xfId="7594"/>
    <cellStyle name="_02 11 2008 Asset Class Split_Div BS May 2011 WD9" xfId="183"/>
    <cellStyle name="_02 11 2008 Asset Class Split_Div BS May 2011 WD9 2" xfId="7595"/>
    <cellStyle name="_02 11 2008 Asset Class Split_Overlays" xfId="7596"/>
    <cellStyle name="_02 11 2008 Asset Class Split_RWA Optimisation Working File - v0.1 - 23.1.12" xfId="7597"/>
    <cellStyle name="_02 11 2008 Asset Class Split_RWA Optimisation Working File - v0.5 21-12-2011" xfId="7598"/>
    <cellStyle name="_03.26 Granular RWA workings" xfId="184"/>
    <cellStyle name="_03.26 Granular RWA workings 2" xfId="7599"/>
    <cellStyle name="_03.26 Granular RWA workings_100922 Q3F Core Vs Noncore" xfId="185"/>
    <cellStyle name="_03.26 Granular RWA workings_100922 Q3F Core Vs Noncore 2" xfId="7600"/>
    <cellStyle name="_03.26 Granular RWA workings_100922 Q3F Core Vs Noncore_Book1" xfId="186"/>
    <cellStyle name="_03.26 Granular RWA workings_100922 Q3F Core Vs Noncore_Book1 2" xfId="7601"/>
    <cellStyle name="_03.26 Granular RWA workings_100922 Q3F Core Vs Noncore_BS per q3" xfId="187"/>
    <cellStyle name="_03.26 Granular RWA workings_100922 Q3F Core Vs Noncore_BS per q3 2" xfId="7602"/>
    <cellStyle name="_03.26 Granular RWA workings_2009" xfId="188"/>
    <cellStyle name="_03.26 Granular RWA workings_2009 2" xfId="7603"/>
    <cellStyle name="_03.26 Granular RWA workings_2009_Assets  Liabilities" xfId="189"/>
    <cellStyle name="_03.26 Granular RWA workings_2009_Assets  Liabilities 2" xfId="7604"/>
    <cellStyle name="_03.26 Granular RWA workings_2009_Assets  Liabilities_BS per q3" xfId="190"/>
    <cellStyle name="_03.26 Granular RWA workings_2009_Assets  Liabilities_BS per q3 2" xfId="7605"/>
    <cellStyle name="_03.26 Granular RWA workings_2009_Assets  Liabilities_Core_non_core BS v47" xfId="191"/>
    <cellStyle name="_03.26 Granular RWA workings_2009_Assets  Liabilities_Core_non_core BS v47 2" xfId="7606"/>
    <cellStyle name="_03.26 Granular RWA workings_2009_Book1" xfId="192"/>
    <cellStyle name="_03.26 Granular RWA workings_2009_Book1 2" xfId="7607"/>
    <cellStyle name="_03.26 Granular RWA workings_2009_Book2" xfId="193"/>
    <cellStyle name="_03.26 Granular RWA workings_2009_Book2 2" xfId="7608"/>
    <cellStyle name="_03.26 Granular RWA workings_2009_Book2_BS per q3" xfId="194"/>
    <cellStyle name="_03.26 Granular RWA workings_2009_Book2_BS per q3 2" xfId="7609"/>
    <cellStyle name="_03.26 Granular RWA workings_2009_Book2_Core_non_core BS v47" xfId="195"/>
    <cellStyle name="_03.26 Granular RWA workings_2009_Book2_Core_non_core BS v47 2" xfId="7610"/>
    <cellStyle name="_03.26 Granular RWA workings_2009_BS per q3" xfId="196"/>
    <cellStyle name="_03.26 Granular RWA workings_2009_BS per q3 2" xfId="7611"/>
    <cellStyle name="_03.26 Granular RWA workings_2009_Copy of 20091008_Detailed Financials (core-noncore)_v2" xfId="197"/>
    <cellStyle name="_03.26 Granular RWA workings_2009_Copy of 20091008_Detailed Financials (core-noncore)_v2 2" xfId="7612"/>
    <cellStyle name="_03.26 Granular RWA workings_2009_Copy of 20091008_Detailed Financials (core-noncore)_v2_BS per q3" xfId="198"/>
    <cellStyle name="_03.26 Granular RWA workings_2009_Copy of 20091008_Detailed Financials (core-noncore)_v2_BS per q3 2" xfId="7613"/>
    <cellStyle name="_03.26 Granular RWA workings_2009_Copy of 20091008_Detailed Financials (core-noncore)_v2_Core_non_core BS v47" xfId="199"/>
    <cellStyle name="_03.26 Granular RWA workings_2009_Copy of 20091008_Detailed Financials (core-noncore)_v2_Core_non_core BS v47 2" xfId="7614"/>
    <cellStyle name="_03.26 Granular RWA workings_2009_Wholesale Balance Sheet - MTP Portfolio Analysis v8 081009" xfId="200"/>
    <cellStyle name="_03.26 Granular RWA workings_2009_Wholesale Balance Sheet - MTP Portfolio Analysis v8 081009 2" xfId="7615"/>
    <cellStyle name="_03.26 Granular RWA workings_2009_Wholesale Balance Sheet - MTP Portfolio Analysis v8 081009_Book1" xfId="201"/>
    <cellStyle name="_03.26 Granular RWA workings_2009_Wholesale Balance Sheet - MTP Portfolio Analysis v8 081009_Book1 2" xfId="7616"/>
    <cellStyle name="_03.26 Granular RWA workings_2009_Wholesale Balance Sheet - MTP Portfolio Analysis v8 081009_BS per q3" xfId="202"/>
    <cellStyle name="_03.26 Granular RWA workings_2009_Wholesale Balance Sheet - MTP Portfolio Analysis v8 081009_BS per q3 2" xfId="7617"/>
    <cellStyle name="_03.26 Granular RWA workings_2010" xfId="203"/>
    <cellStyle name="_03.26 Granular RWA workings_2010 2" xfId="7618"/>
    <cellStyle name="_03.26 Granular RWA workings_2010_Assets  Liabilities" xfId="204"/>
    <cellStyle name="_03.26 Granular RWA workings_2010_Assets  Liabilities 2" xfId="7619"/>
    <cellStyle name="_03.26 Granular RWA workings_2010_Assets  Liabilities_BS per q3" xfId="205"/>
    <cellStyle name="_03.26 Granular RWA workings_2010_Assets  Liabilities_BS per q3 2" xfId="7620"/>
    <cellStyle name="_03.26 Granular RWA workings_2010_Assets  Liabilities_Core_non_core BS v47" xfId="206"/>
    <cellStyle name="_03.26 Granular RWA workings_2010_Assets  Liabilities_Core_non_core BS v47 2" xfId="7621"/>
    <cellStyle name="_03.26 Granular RWA workings_2010_Book1" xfId="207"/>
    <cellStyle name="_03.26 Granular RWA workings_2010_Book1 2" xfId="7622"/>
    <cellStyle name="_03.26 Granular RWA workings_2010_Book2" xfId="208"/>
    <cellStyle name="_03.26 Granular RWA workings_2010_Book2 2" xfId="7623"/>
    <cellStyle name="_03.26 Granular RWA workings_2010_Book2_BS per q3" xfId="209"/>
    <cellStyle name="_03.26 Granular RWA workings_2010_Book2_BS per q3 2" xfId="7624"/>
    <cellStyle name="_03.26 Granular RWA workings_2010_Book2_Core_non_core BS v47" xfId="210"/>
    <cellStyle name="_03.26 Granular RWA workings_2010_Book2_Core_non_core BS v47 2" xfId="7625"/>
    <cellStyle name="_03.26 Granular RWA workings_2010_BS per q3" xfId="211"/>
    <cellStyle name="_03.26 Granular RWA workings_2010_BS per q3 2" xfId="7626"/>
    <cellStyle name="_03.26 Granular RWA workings_2010_Copy of 20091008_Detailed Financials (core-noncore)_v2" xfId="212"/>
    <cellStyle name="_03.26 Granular RWA workings_2010_Copy of 20091008_Detailed Financials (core-noncore)_v2 2" xfId="7627"/>
    <cellStyle name="_03.26 Granular RWA workings_2010_Copy of 20091008_Detailed Financials (core-noncore)_v2_BS per q3" xfId="213"/>
    <cellStyle name="_03.26 Granular RWA workings_2010_Copy of 20091008_Detailed Financials (core-noncore)_v2_BS per q3 2" xfId="7628"/>
    <cellStyle name="_03.26 Granular RWA workings_2010_Copy of 20091008_Detailed Financials (core-noncore)_v2_Core_non_core BS v47" xfId="214"/>
    <cellStyle name="_03.26 Granular RWA workings_2010_Copy of 20091008_Detailed Financials (core-noncore)_v2_Core_non_core BS v47 2" xfId="7629"/>
    <cellStyle name="_03.26 Granular RWA workings_2010_Wholesale Balance Sheet - MTP Portfolio Analysis v8 081009" xfId="215"/>
    <cellStyle name="_03.26 Granular RWA workings_2010_Wholesale Balance Sheet - MTP Portfolio Analysis v8 081009 2" xfId="7630"/>
    <cellStyle name="_03.26 Granular RWA workings_2010_Wholesale Balance Sheet - MTP Portfolio Analysis v8 081009_Book1" xfId="216"/>
    <cellStyle name="_03.26 Granular RWA workings_2010_Wholesale Balance Sheet - MTP Portfolio Analysis v8 081009_Book1 2" xfId="7631"/>
    <cellStyle name="_03.26 Granular RWA workings_2010_Wholesale Balance Sheet - MTP Portfolio Analysis v8 081009_BS per q3" xfId="217"/>
    <cellStyle name="_03.26 Granular RWA workings_2010_Wholesale Balance Sheet - MTP Portfolio Analysis v8 081009_BS per q3 2" xfId="7632"/>
    <cellStyle name="_03.26 Granular RWA workings_2011" xfId="218"/>
    <cellStyle name="_03.26 Granular RWA workings_2011 2" xfId="7633"/>
    <cellStyle name="_03.26 Granular RWA workings_2011_Assets  Liabilities" xfId="219"/>
    <cellStyle name="_03.26 Granular RWA workings_2011_Assets  Liabilities 2" xfId="7634"/>
    <cellStyle name="_03.26 Granular RWA workings_2011_Assets  Liabilities_BS per q3" xfId="220"/>
    <cellStyle name="_03.26 Granular RWA workings_2011_Assets  Liabilities_BS per q3 2" xfId="7635"/>
    <cellStyle name="_03.26 Granular RWA workings_2011_Assets  Liabilities_Core_non_core BS v47" xfId="221"/>
    <cellStyle name="_03.26 Granular RWA workings_2011_Assets  Liabilities_Core_non_core BS v47 2" xfId="7636"/>
    <cellStyle name="_03.26 Granular RWA workings_2011_Book1" xfId="222"/>
    <cellStyle name="_03.26 Granular RWA workings_2011_Book1 2" xfId="7637"/>
    <cellStyle name="_03.26 Granular RWA workings_2011_Book2" xfId="223"/>
    <cellStyle name="_03.26 Granular RWA workings_2011_Book2 2" xfId="7638"/>
    <cellStyle name="_03.26 Granular RWA workings_2011_Book2_BS per q3" xfId="224"/>
    <cellStyle name="_03.26 Granular RWA workings_2011_Book2_BS per q3 2" xfId="7639"/>
    <cellStyle name="_03.26 Granular RWA workings_2011_Book2_Core_non_core BS v47" xfId="225"/>
    <cellStyle name="_03.26 Granular RWA workings_2011_Book2_Core_non_core BS v47 2" xfId="7640"/>
    <cellStyle name="_03.26 Granular RWA workings_2011_BS per q3" xfId="226"/>
    <cellStyle name="_03.26 Granular RWA workings_2011_BS per q3 2" xfId="7641"/>
    <cellStyle name="_03.26 Granular RWA workings_2011_Copy of 20091008_Detailed Financials (core-noncore)_v2" xfId="227"/>
    <cellStyle name="_03.26 Granular RWA workings_2011_Copy of 20091008_Detailed Financials (core-noncore)_v2 2" xfId="7642"/>
    <cellStyle name="_03.26 Granular RWA workings_2011_Copy of 20091008_Detailed Financials (core-noncore)_v2_BS per q3" xfId="228"/>
    <cellStyle name="_03.26 Granular RWA workings_2011_Copy of 20091008_Detailed Financials (core-noncore)_v2_BS per q3 2" xfId="7643"/>
    <cellStyle name="_03.26 Granular RWA workings_2011_Copy of 20091008_Detailed Financials (core-noncore)_v2_Core_non_core BS v47" xfId="229"/>
    <cellStyle name="_03.26 Granular RWA workings_2011_Copy of 20091008_Detailed Financials (core-noncore)_v2_Core_non_core BS v47 2" xfId="7644"/>
    <cellStyle name="_03.26 Granular RWA workings_2011_Wholesale Balance Sheet - MTP Portfolio Analysis v8 081009" xfId="230"/>
    <cellStyle name="_03.26 Granular RWA workings_2011_Wholesale Balance Sheet - MTP Portfolio Analysis v8 081009 2" xfId="7645"/>
    <cellStyle name="_03.26 Granular RWA workings_2011_Wholesale Balance Sheet - MTP Portfolio Analysis v8 081009_Book1" xfId="231"/>
    <cellStyle name="_03.26 Granular RWA workings_2011_Wholesale Balance Sheet - MTP Portfolio Analysis v8 081009_Book1 2" xfId="7646"/>
    <cellStyle name="_03.26 Granular RWA workings_2011_Wholesale Balance Sheet - MTP Portfolio Analysis v8 081009_BS per q3" xfId="232"/>
    <cellStyle name="_03.26 Granular RWA workings_2011_Wholesale Balance Sheet - MTP Portfolio Analysis v8 081009_BS per q3 2" xfId="7647"/>
    <cellStyle name="_03.26 Granular RWA workings_2012" xfId="233"/>
    <cellStyle name="_03.26 Granular RWA workings_2012 2" xfId="7648"/>
    <cellStyle name="_03.26 Granular RWA workings_2012_Assets  Liabilities" xfId="234"/>
    <cellStyle name="_03.26 Granular RWA workings_2012_Assets  Liabilities 2" xfId="7649"/>
    <cellStyle name="_03.26 Granular RWA workings_2012_Assets  Liabilities_BS per q3" xfId="235"/>
    <cellStyle name="_03.26 Granular RWA workings_2012_Assets  Liabilities_BS per q3 2" xfId="7650"/>
    <cellStyle name="_03.26 Granular RWA workings_2012_Assets  Liabilities_Core_non_core BS v47" xfId="236"/>
    <cellStyle name="_03.26 Granular RWA workings_2012_Assets  Liabilities_Core_non_core BS v47 2" xfId="7651"/>
    <cellStyle name="_03.26 Granular RWA workings_2012_Book1" xfId="237"/>
    <cellStyle name="_03.26 Granular RWA workings_2012_Book1 2" xfId="7652"/>
    <cellStyle name="_03.26 Granular RWA workings_2012_Book2" xfId="238"/>
    <cellStyle name="_03.26 Granular RWA workings_2012_Book2 2" xfId="7653"/>
    <cellStyle name="_03.26 Granular RWA workings_2012_Book2_BS per q3" xfId="239"/>
    <cellStyle name="_03.26 Granular RWA workings_2012_Book2_BS per q3 2" xfId="7654"/>
    <cellStyle name="_03.26 Granular RWA workings_2012_Book2_Core_non_core BS v47" xfId="240"/>
    <cellStyle name="_03.26 Granular RWA workings_2012_Book2_Core_non_core BS v47 2" xfId="7655"/>
    <cellStyle name="_03.26 Granular RWA workings_2012_BS per q3" xfId="241"/>
    <cellStyle name="_03.26 Granular RWA workings_2012_BS per q3 2" xfId="7656"/>
    <cellStyle name="_03.26 Granular RWA workings_2012_Copy of 20091008_Detailed Financials (core-noncore)_v2" xfId="242"/>
    <cellStyle name="_03.26 Granular RWA workings_2012_Copy of 20091008_Detailed Financials (core-noncore)_v2 2" xfId="7657"/>
    <cellStyle name="_03.26 Granular RWA workings_2012_Copy of 20091008_Detailed Financials (core-noncore)_v2_BS per q3" xfId="243"/>
    <cellStyle name="_03.26 Granular RWA workings_2012_Copy of 20091008_Detailed Financials (core-noncore)_v2_BS per q3 2" xfId="7658"/>
    <cellStyle name="_03.26 Granular RWA workings_2012_Copy of 20091008_Detailed Financials (core-noncore)_v2_Core_non_core BS v47" xfId="244"/>
    <cellStyle name="_03.26 Granular RWA workings_2012_Copy of 20091008_Detailed Financials (core-noncore)_v2_Core_non_core BS v47 2" xfId="7659"/>
    <cellStyle name="_03.26 Granular RWA workings_2012_Wholesale Balance Sheet - MTP Portfolio Analysis v8 081009" xfId="245"/>
    <cellStyle name="_03.26 Granular RWA workings_2012_Wholesale Balance Sheet - MTP Portfolio Analysis v8 081009 2" xfId="7660"/>
    <cellStyle name="_03.26 Granular RWA workings_2012_Wholesale Balance Sheet - MTP Portfolio Analysis v8 081009_Book1" xfId="246"/>
    <cellStyle name="_03.26 Granular RWA workings_2012_Wholesale Balance Sheet - MTP Portfolio Analysis v8 081009_Book1 2" xfId="7661"/>
    <cellStyle name="_03.26 Granular RWA workings_2012_Wholesale Balance Sheet - MTP Portfolio Analysis v8 081009_BS per q3" xfId="247"/>
    <cellStyle name="_03.26 Granular RWA workings_2012_Wholesale Balance Sheet - MTP Portfolio Analysis v8 081009_BS per q3 2" xfId="7662"/>
    <cellStyle name="_03.26 Granular RWA workings_2013" xfId="248"/>
    <cellStyle name="_03.26 Granular RWA workings_2013 2" xfId="7663"/>
    <cellStyle name="_03.26 Granular RWA workings_2013_Assets  Liabilities" xfId="249"/>
    <cellStyle name="_03.26 Granular RWA workings_2013_Assets  Liabilities 2" xfId="7664"/>
    <cellStyle name="_03.26 Granular RWA workings_2013_Assets  Liabilities_BS per q3" xfId="250"/>
    <cellStyle name="_03.26 Granular RWA workings_2013_Assets  Liabilities_BS per q3 2" xfId="7665"/>
    <cellStyle name="_03.26 Granular RWA workings_2013_Assets  Liabilities_Core_non_core BS v47" xfId="251"/>
    <cellStyle name="_03.26 Granular RWA workings_2013_Assets  Liabilities_Core_non_core BS v47 2" xfId="7666"/>
    <cellStyle name="_03.26 Granular RWA workings_2013_Book1" xfId="252"/>
    <cellStyle name="_03.26 Granular RWA workings_2013_Book1 2" xfId="7667"/>
    <cellStyle name="_03.26 Granular RWA workings_2013_Book2" xfId="253"/>
    <cellStyle name="_03.26 Granular RWA workings_2013_Book2 2" xfId="7668"/>
    <cellStyle name="_03.26 Granular RWA workings_2013_Book2_BS per q3" xfId="254"/>
    <cellStyle name="_03.26 Granular RWA workings_2013_Book2_BS per q3 2" xfId="7669"/>
    <cellStyle name="_03.26 Granular RWA workings_2013_Book2_Core_non_core BS v47" xfId="255"/>
    <cellStyle name="_03.26 Granular RWA workings_2013_Book2_Core_non_core BS v47 2" xfId="7670"/>
    <cellStyle name="_03.26 Granular RWA workings_2013_BS per q3" xfId="256"/>
    <cellStyle name="_03.26 Granular RWA workings_2013_BS per q3 2" xfId="7671"/>
    <cellStyle name="_03.26 Granular RWA workings_2013_Copy of 20091008_Detailed Financials (core-noncore)_v2" xfId="257"/>
    <cellStyle name="_03.26 Granular RWA workings_2013_Copy of 20091008_Detailed Financials (core-noncore)_v2 2" xfId="7672"/>
    <cellStyle name="_03.26 Granular RWA workings_2013_Copy of 20091008_Detailed Financials (core-noncore)_v2_BS per q3" xfId="258"/>
    <cellStyle name="_03.26 Granular RWA workings_2013_Copy of 20091008_Detailed Financials (core-noncore)_v2_BS per q3 2" xfId="7673"/>
    <cellStyle name="_03.26 Granular RWA workings_2013_Copy of 20091008_Detailed Financials (core-noncore)_v2_Core_non_core BS v47" xfId="259"/>
    <cellStyle name="_03.26 Granular RWA workings_2013_Copy of 20091008_Detailed Financials (core-noncore)_v2_Core_non_core BS v47 2" xfId="7674"/>
    <cellStyle name="_03.26 Granular RWA workings_2013_Wholesale Balance Sheet - MTP Portfolio Analysis v8 081009" xfId="260"/>
    <cellStyle name="_03.26 Granular RWA workings_2013_Wholesale Balance Sheet - MTP Portfolio Analysis v8 081009 2" xfId="7675"/>
    <cellStyle name="_03.26 Granular RWA workings_2013_Wholesale Balance Sheet - MTP Portfolio Analysis v8 081009_Book1" xfId="261"/>
    <cellStyle name="_03.26 Granular RWA workings_2013_Wholesale Balance Sheet - MTP Portfolio Analysis v8 081009_Book1 2" xfId="7676"/>
    <cellStyle name="_03.26 Granular RWA workings_2013_Wholesale Balance Sheet - MTP Portfolio Analysis v8 081009_BS per q3" xfId="262"/>
    <cellStyle name="_03.26 Granular RWA workings_2013_Wholesale Balance Sheet - MTP Portfolio Analysis v8 081009_BS per q3 2" xfId="7677"/>
    <cellStyle name="_03.26 Granular RWA workings_2014" xfId="263"/>
    <cellStyle name="_03.26 Granular RWA workings_2014 2" xfId="7678"/>
    <cellStyle name="_03.26 Granular RWA workings_2014_Assets  Liabilities" xfId="264"/>
    <cellStyle name="_03.26 Granular RWA workings_2014_Assets  Liabilities 2" xfId="7679"/>
    <cellStyle name="_03.26 Granular RWA workings_2014_Assets  Liabilities_BS per q3" xfId="265"/>
    <cellStyle name="_03.26 Granular RWA workings_2014_Assets  Liabilities_BS per q3 2" xfId="7680"/>
    <cellStyle name="_03.26 Granular RWA workings_2014_Assets  Liabilities_Core_non_core BS v47" xfId="266"/>
    <cellStyle name="_03.26 Granular RWA workings_2014_Assets  Liabilities_Core_non_core BS v47 2" xfId="7681"/>
    <cellStyle name="_03.26 Granular RWA workings_2014_Book1" xfId="267"/>
    <cellStyle name="_03.26 Granular RWA workings_2014_Book1 2" xfId="7682"/>
    <cellStyle name="_03.26 Granular RWA workings_2014_Book2" xfId="268"/>
    <cellStyle name="_03.26 Granular RWA workings_2014_Book2 2" xfId="7683"/>
    <cellStyle name="_03.26 Granular RWA workings_2014_Book2_BS per q3" xfId="269"/>
    <cellStyle name="_03.26 Granular RWA workings_2014_Book2_BS per q3 2" xfId="7684"/>
    <cellStyle name="_03.26 Granular RWA workings_2014_Book2_Core_non_core BS v47" xfId="270"/>
    <cellStyle name="_03.26 Granular RWA workings_2014_Book2_Core_non_core BS v47 2" xfId="7685"/>
    <cellStyle name="_03.26 Granular RWA workings_2014_BS per q3" xfId="271"/>
    <cellStyle name="_03.26 Granular RWA workings_2014_BS per q3 2" xfId="7686"/>
    <cellStyle name="_03.26 Granular RWA workings_2014_Copy of 20091008_Detailed Financials (core-noncore)_v2" xfId="272"/>
    <cellStyle name="_03.26 Granular RWA workings_2014_Copy of 20091008_Detailed Financials (core-noncore)_v2 2" xfId="7687"/>
    <cellStyle name="_03.26 Granular RWA workings_2014_Copy of 20091008_Detailed Financials (core-noncore)_v2_BS per q3" xfId="273"/>
    <cellStyle name="_03.26 Granular RWA workings_2014_Copy of 20091008_Detailed Financials (core-noncore)_v2_BS per q3 2" xfId="7688"/>
    <cellStyle name="_03.26 Granular RWA workings_2014_Copy of 20091008_Detailed Financials (core-noncore)_v2_Core_non_core BS v47" xfId="274"/>
    <cellStyle name="_03.26 Granular RWA workings_2014_Copy of 20091008_Detailed Financials (core-noncore)_v2_Core_non_core BS v47 2" xfId="7689"/>
    <cellStyle name="_03.26 Granular RWA workings_2014_Wholesale Balance Sheet - MTP Portfolio Analysis v8 081009" xfId="275"/>
    <cellStyle name="_03.26 Granular RWA workings_2014_Wholesale Balance Sheet - MTP Portfolio Analysis v8 081009 2" xfId="7690"/>
    <cellStyle name="_03.26 Granular RWA workings_2014_Wholesale Balance Sheet - MTP Portfolio Analysis v8 081009_Book1" xfId="276"/>
    <cellStyle name="_03.26 Granular RWA workings_2014_Wholesale Balance Sheet - MTP Portfolio Analysis v8 081009_Book1 2" xfId="7691"/>
    <cellStyle name="_03.26 Granular RWA workings_2014_Wholesale Balance Sheet - MTP Portfolio Analysis v8 081009_BS per q3" xfId="277"/>
    <cellStyle name="_03.26 Granular RWA workings_2014_Wholesale Balance Sheet - MTP Portfolio Analysis v8 081009_BS per q3 2" xfId="7692"/>
    <cellStyle name="_03.26 Granular RWA workings_Book1" xfId="278"/>
    <cellStyle name="_03.26 Granular RWA workings_Book1 2" xfId="7693"/>
    <cellStyle name="_03.26 Granular RWA workings_BS per q3" xfId="279"/>
    <cellStyle name="_03.26 Granular RWA workings_BS per q3 2" xfId="7694"/>
    <cellStyle name="_03.26 Granular RWA workings_DBS WD9" xfId="280"/>
    <cellStyle name="_03.26 Granular RWA workings_DBS WD9 2" xfId="7695"/>
    <cellStyle name="_03.26 Granular RWA workings_DBS WD9_Div BS June 2011 FINAL" xfId="281"/>
    <cellStyle name="_03.26 Granular RWA workings_DBS WD9_Div BS June 2011 FINAL 2" xfId="7696"/>
    <cellStyle name="_03.26 Granular RWA workings_DBS WD9_Div BS June 2011 WD17" xfId="282"/>
    <cellStyle name="_03.26 Granular RWA workings_DBS WD9_Div BS June 2011 WD17 2" xfId="7697"/>
    <cellStyle name="_03.26 Granular RWA workings_DBS WD9_Div BS June 2011 WD7" xfId="283"/>
    <cellStyle name="_03.26 Granular RWA workings_DBS WD9_Div BS June 2011 WD7 2" xfId="7698"/>
    <cellStyle name="_03.26 Granular RWA workings_Div BS June 2011 FINAL" xfId="284"/>
    <cellStyle name="_03.26 Granular RWA workings_Div BS June 2011 FINAL 2" xfId="7699"/>
    <cellStyle name="_03.26 Granular RWA workings_Div BS June 2011 WD17" xfId="285"/>
    <cellStyle name="_03.26 Granular RWA workings_Div BS June 2011 WD17 2" xfId="7700"/>
    <cellStyle name="_03.26 Granular RWA workings_Div BS June 2011 WD7" xfId="286"/>
    <cellStyle name="_03.26 Granular RWA workings_Div BS June 2011 WD7 2" xfId="7701"/>
    <cellStyle name="_03.26 Granular RWA workings_Div BS May 2011 WD7" xfId="287"/>
    <cellStyle name="_03.26 Granular RWA workings_Div BS May 2011 WD7 2" xfId="7702"/>
    <cellStyle name="_03.26 Granular RWA workings_Div BS May 2011 WD9" xfId="288"/>
    <cellStyle name="_03.26 Granular RWA workings_Div BS May 2011 WD9 2" xfId="7703"/>
    <cellStyle name="_03.26 Granular RWA workings_External assets" xfId="289"/>
    <cellStyle name="_03.26 Granular RWA workings_External assets 2" xfId="7704"/>
    <cellStyle name="_03.26 Granular RWA workings_External assets_Assets  Liabilities" xfId="290"/>
    <cellStyle name="_03.26 Granular RWA workings_External assets_Assets  Liabilities 2" xfId="7705"/>
    <cellStyle name="_03.26 Granular RWA workings_External assets_Assets  Liabilities_BS per q3" xfId="291"/>
    <cellStyle name="_03.26 Granular RWA workings_External assets_Assets  Liabilities_BS per q3 2" xfId="7706"/>
    <cellStyle name="_03.26 Granular RWA workings_External assets_Assets  Liabilities_Core_non_core BS v47" xfId="292"/>
    <cellStyle name="_03.26 Granular RWA workings_External assets_Assets  Liabilities_Core_non_core BS v47 2" xfId="7707"/>
    <cellStyle name="_03.26 Granular RWA workings_External assets_Book1" xfId="293"/>
    <cellStyle name="_03.26 Granular RWA workings_External assets_Book1 2" xfId="7708"/>
    <cellStyle name="_03.26 Granular RWA workings_External assets_Book2" xfId="294"/>
    <cellStyle name="_03.26 Granular RWA workings_External assets_Book2 2" xfId="7709"/>
    <cellStyle name="_03.26 Granular RWA workings_External assets_Book2_BS per q3" xfId="295"/>
    <cellStyle name="_03.26 Granular RWA workings_External assets_Book2_BS per q3 2" xfId="7710"/>
    <cellStyle name="_03.26 Granular RWA workings_External assets_Book2_Core_non_core BS v47" xfId="296"/>
    <cellStyle name="_03.26 Granular RWA workings_External assets_Book2_Core_non_core BS v47 2" xfId="7711"/>
    <cellStyle name="_03.26 Granular RWA workings_External assets_BS per q3" xfId="297"/>
    <cellStyle name="_03.26 Granular RWA workings_External assets_BS per q3 2" xfId="7712"/>
    <cellStyle name="_03.26 Granular RWA workings_External assets_Copy of 20091008_Detailed Financials (core-noncore)_v2" xfId="298"/>
    <cellStyle name="_03.26 Granular RWA workings_External assets_Copy of 20091008_Detailed Financials (core-noncore)_v2 2" xfId="7713"/>
    <cellStyle name="_03.26 Granular RWA workings_External assets_Copy of 20091008_Detailed Financials (core-noncore)_v2_BS per q3" xfId="299"/>
    <cellStyle name="_03.26 Granular RWA workings_External assets_Copy of 20091008_Detailed Financials (core-noncore)_v2_BS per q3 2" xfId="7714"/>
    <cellStyle name="_03.26 Granular RWA workings_External assets_Copy of 20091008_Detailed Financials (core-noncore)_v2_Core_non_core BS v47" xfId="300"/>
    <cellStyle name="_03.26 Granular RWA workings_External assets_Copy of 20091008_Detailed Financials (core-noncore)_v2_Core_non_core BS v47 2" xfId="7715"/>
    <cellStyle name="_03.26 Granular RWA workings_External assets_Wholesale Balance Sheet - MTP Portfolio Analysis v8 081009" xfId="301"/>
    <cellStyle name="_03.26 Granular RWA workings_External assets_Wholesale Balance Sheet - MTP Portfolio Analysis v8 081009 2" xfId="7716"/>
    <cellStyle name="_03.26 Granular RWA workings_External assets_Wholesale Balance Sheet - MTP Portfolio Analysis v8 081009_Book1" xfId="302"/>
    <cellStyle name="_03.26 Granular RWA workings_External assets_Wholesale Balance Sheet - MTP Portfolio Analysis v8 081009_Book1 2" xfId="7717"/>
    <cellStyle name="_03.26 Granular RWA workings_External assets_Wholesale Balance Sheet - MTP Portfolio Analysis v8 081009_BS per q3" xfId="303"/>
    <cellStyle name="_03.26 Granular RWA workings_External assets_Wholesale Balance Sheet - MTP Portfolio Analysis v8 081009_BS per q3 2" xfId="7718"/>
    <cellStyle name="_03.26 Granular RWA workings_Income Waterfall 09-10" xfId="304"/>
    <cellStyle name="_03.26 Granular RWA workings_Income Waterfall 09-10 2" xfId="7719"/>
    <cellStyle name="_03.26 Granular RWA workings_Income Waterfall 09-10_BS per q3" xfId="305"/>
    <cellStyle name="_03.26 Granular RWA workings_Income Waterfall 09-10_BS per q3 2" xfId="7720"/>
    <cellStyle name="_03.26 Granular RWA workings_Income Waterfall 09-10_Core_non_core BS v47" xfId="306"/>
    <cellStyle name="_03.26 Granular RWA workings_Income Waterfall 09-10_Core_non_core BS v47 2" xfId="7721"/>
    <cellStyle name="_03.26 Granular RWA workings_RWA Optimisation Working File - v0.1 - 23.1.12" xfId="7722"/>
    <cellStyle name="_03.26 Granular RWA workings_RWA Optimisation Working File - v0.5 21-12-2011" xfId="7723"/>
    <cellStyle name="_03.26 Granular RWA workings_Wholesale Core_Non Core View v6a_offline" xfId="307"/>
    <cellStyle name="_03.26 Granular RWA workings_Wholesale Core_Non Core View v6a_offline 2" xfId="7724"/>
    <cellStyle name="_03.26 Granular RWA workings_Wholesale Core_Non Core View v6a_offline_Book1" xfId="308"/>
    <cellStyle name="_03.26 Granular RWA workings_Wholesale Core_Non Core View v6a_offline_Book1 2" xfId="7725"/>
    <cellStyle name="_03.26 Granular RWA workings_Wholesale Core_Non Core View v6a_offline_BS per q3" xfId="309"/>
    <cellStyle name="_03.26 Granular RWA workings_Wholesale Core_Non Core View v6a_offline_BS per q3 2" xfId="7726"/>
    <cellStyle name="_04.10 wd3  Revised PL forecast" xfId="310"/>
    <cellStyle name="_04.10 wd3  Revised PL forecast 2" xfId="7727"/>
    <cellStyle name="_04.10 wd3  Revised PL forecast_Assets  Liabilities" xfId="311"/>
    <cellStyle name="_04.10 wd3  Revised PL forecast_Assets  Liabilities 2" xfId="7728"/>
    <cellStyle name="_04.10 wd3  Revised PL forecast_DBS WD9" xfId="312"/>
    <cellStyle name="_04.10 wd3  Revised PL forecast_DBS WD9 2" xfId="7729"/>
    <cellStyle name="_04.10 wd3  Revised PL forecast_DBS WD9_Div BS June 2011 FINAL" xfId="313"/>
    <cellStyle name="_04.10 wd3  Revised PL forecast_DBS WD9_Div BS June 2011 FINAL 2" xfId="7730"/>
    <cellStyle name="_04.10 wd3  Revised PL forecast_DBS WD9_Div BS June 2011 WD17" xfId="314"/>
    <cellStyle name="_04.10 wd3  Revised PL forecast_DBS WD9_Div BS June 2011 WD17 2" xfId="7731"/>
    <cellStyle name="_04.10 wd3  Revised PL forecast_DBS WD9_Div BS June 2011 WD7" xfId="315"/>
    <cellStyle name="_04.10 wd3  Revised PL forecast_DBS WD9_Div BS June 2011 WD7 2" xfId="7732"/>
    <cellStyle name="_04.10 wd3  Revised PL forecast_Div BS June 2011 FINAL" xfId="316"/>
    <cellStyle name="_04.10 wd3  Revised PL forecast_Div BS June 2011 FINAL 2" xfId="7733"/>
    <cellStyle name="_04.10 wd3  Revised PL forecast_Div BS June 2011 WD17" xfId="317"/>
    <cellStyle name="_04.10 wd3  Revised PL forecast_Div BS June 2011 WD17 2" xfId="7734"/>
    <cellStyle name="_04.10 wd3  Revised PL forecast_Div BS June 2011 WD7" xfId="318"/>
    <cellStyle name="_04.10 wd3  Revised PL forecast_Div BS June 2011 WD7 2" xfId="7735"/>
    <cellStyle name="_04.10 wd3  Revised PL forecast_Div BS May 2011 WD7" xfId="319"/>
    <cellStyle name="_04.10 wd3  Revised PL forecast_Div BS May 2011 WD7 2" xfId="7736"/>
    <cellStyle name="_04.10 wd3  Revised PL forecast_Div BS May 2011 WD9" xfId="320"/>
    <cellStyle name="_04.10 wd3  Revised PL forecast_Div BS May 2011 WD9 2" xfId="7737"/>
    <cellStyle name="_04.10 wd3  Revised PL forecast_Overlays" xfId="7738"/>
    <cellStyle name="_04.10 wd3  Revised PL forecast_RWA Optimisation Working File - v0.1 - 23.1.12" xfId="7739"/>
    <cellStyle name="_04.10 wd3  Revised PL forecast_RWA Optimisation Working File - v0.5 21-12-2011" xfId="7740"/>
    <cellStyle name="_05.08 HBOS Q2F" xfId="321"/>
    <cellStyle name="_05.08 HBOS Q2F 2" xfId="7741"/>
    <cellStyle name="_05.08 HBOS Q2F_Assets  Liabilities" xfId="322"/>
    <cellStyle name="_05.08 HBOS Q2F_Assets  Liabilities 2" xfId="7742"/>
    <cellStyle name="_05.08 HBOS Q2F_DBS WD9" xfId="323"/>
    <cellStyle name="_05.08 HBOS Q2F_DBS WD9 2" xfId="7743"/>
    <cellStyle name="_05.08 HBOS Q2F_DBS WD9_Div BS June 2011 FINAL" xfId="324"/>
    <cellStyle name="_05.08 HBOS Q2F_DBS WD9_Div BS June 2011 FINAL 2" xfId="7744"/>
    <cellStyle name="_05.08 HBOS Q2F_DBS WD9_Div BS June 2011 WD17" xfId="325"/>
    <cellStyle name="_05.08 HBOS Q2F_DBS WD9_Div BS June 2011 WD17 2" xfId="7745"/>
    <cellStyle name="_05.08 HBOS Q2F_DBS WD9_Div BS June 2011 WD7" xfId="326"/>
    <cellStyle name="_05.08 HBOS Q2F_DBS WD9_Div BS June 2011 WD7 2" xfId="7746"/>
    <cellStyle name="_05.08 HBOS Q2F_Div BS June 2011 FINAL" xfId="327"/>
    <cellStyle name="_05.08 HBOS Q2F_Div BS June 2011 FINAL 2" xfId="7747"/>
    <cellStyle name="_05.08 HBOS Q2F_Div BS June 2011 WD17" xfId="328"/>
    <cellStyle name="_05.08 HBOS Q2F_Div BS June 2011 WD17 2" xfId="7748"/>
    <cellStyle name="_05.08 HBOS Q2F_Div BS June 2011 WD7" xfId="329"/>
    <cellStyle name="_05.08 HBOS Q2F_Div BS June 2011 WD7 2" xfId="7749"/>
    <cellStyle name="_05.08 HBOS Q2F_Div BS May 2011 WD7" xfId="330"/>
    <cellStyle name="_05.08 HBOS Q2F_Div BS May 2011 WD7 2" xfId="7750"/>
    <cellStyle name="_05.08 HBOS Q2F_Div BS May 2011 WD9" xfId="331"/>
    <cellStyle name="_05.08 HBOS Q2F_Div BS May 2011 WD9 2" xfId="7751"/>
    <cellStyle name="_05.08 HBOS Q2F_Overlays" xfId="7752"/>
    <cellStyle name="_05.08 HBOS Q2F_RWA Optimisation Working File - v0.1 - 23.1.12" xfId="7753"/>
    <cellStyle name="_05.08 HBOS Q2F_RWA Optimisation Working File - v0.5 21-12-2011" xfId="7754"/>
    <cellStyle name="_05.23 Differences with base case" xfId="332"/>
    <cellStyle name="_05.23 Differences with base case 2" xfId="7755"/>
    <cellStyle name="_05.23 Differences with base case_Assets  Liabilities" xfId="333"/>
    <cellStyle name="_05.23 Differences with base case_Assets  Liabilities 2" xfId="7756"/>
    <cellStyle name="_05.23 Differences with base case_DBS WD9" xfId="334"/>
    <cellStyle name="_05.23 Differences with base case_DBS WD9 2" xfId="7757"/>
    <cellStyle name="_05.23 Differences with base case_DBS WD9_Div BS June 2011 FINAL" xfId="335"/>
    <cellStyle name="_05.23 Differences with base case_DBS WD9_Div BS June 2011 FINAL 2" xfId="7758"/>
    <cellStyle name="_05.23 Differences with base case_DBS WD9_Div BS June 2011 WD17" xfId="336"/>
    <cellStyle name="_05.23 Differences with base case_DBS WD9_Div BS June 2011 WD17 2" xfId="7759"/>
    <cellStyle name="_05.23 Differences with base case_DBS WD9_Div BS June 2011 WD7" xfId="337"/>
    <cellStyle name="_05.23 Differences with base case_DBS WD9_Div BS June 2011 WD7 2" xfId="7760"/>
    <cellStyle name="_05.23 Differences with base case_Div BS June 2011 FINAL" xfId="338"/>
    <cellStyle name="_05.23 Differences with base case_Div BS June 2011 FINAL 2" xfId="7761"/>
    <cellStyle name="_05.23 Differences with base case_Div BS June 2011 WD17" xfId="339"/>
    <cellStyle name="_05.23 Differences with base case_Div BS June 2011 WD17 2" xfId="7762"/>
    <cellStyle name="_05.23 Differences with base case_Div BS June 2011 WD7" xfId="340"/>
    <cellStyle name="_05.23 Differences with base case_Div BS June 2011 WD7 2" xfId="7763"/>
    <cellStyle name="_05.23 Differences with base case_Div BS May 2011 WD7" xfId="341"/>
    <cellStyle name="_05.23 Differences with base case_Div BS May 2011 WD7 2" xfId="7764"/>
    <cellStyle name="_05.23 Differences with base case_Div BS May 2011 WD9" xfId="342"/>
    <cellStyle name="_05.23 Differences with base case_Div BS May 2011 WD9 2" xfId="7765"/>
    <cellStyle name="_05.23 Differences with base case_RWA Optimisation Working File - v0.1 - 23.1.12" xfId="7766"/>
    <cellStyle name="_05.23 Differences with base case_RWA Optimisation Working File - v0.5 21-12-2011" xfId="7767"/>
    <cellStyle name="_06.10 4.2.1 Corporate KPI" xfId="343"/>
    <cellStyle name="_06.10 4.2.1 Corporate KPI 2" xfId="7768"/>
    <cellStyle name="_06.10 4.2.1 Corporate KPI Graphs" xfId="344"/>
    <cellStyle name="_06.10 4.2.1 Corporate KPI Graphs 2" xfId="7769"/>
    <cellStyle name="_06.10 4.2.1 Corporate KPI Graphs_Assets  Liabilities" xfId="345"/>
    <cellStyle name="_06.10 4.2.1 Corporate KPI Graphs_Assets  Liabilities 2" xfId="7770"/>
    <cellStyle name="_06.10 4.2.1 Corporate KPI Graphs_DBS WD9" xfId="346"/>
    <cellStyle name="_06.10 4.2.1 Corporate KPI Graphs_DBS WD9 2" xfId="7771"/>
    <cellStyle name="_06.10 4.2.1 Corporate KPI Graphs_DBS WD9_Div BS June 2011 FINAL" xfId="347"/>
    <cellStyle name="_06.10 4.2.1 Corporate KPI Graphs_DBS WD9_Div BS June 2011 FINAL 2" xfId="7772"/>
    <cellStyle name="_06.10 4.2.1 Corporate KPI Graphs_DBS WD9_Div BS June 2011 WD17" xfId="348"/>
    <cellStyle name="_06.10 4.2.1 Corporate KPI Graphs_DBS WD9_Div BS June 2011 WD17 2" xfId="7773"/>
    <cellStyle name="_06.10 4.2.1 Corporate KPI Graphs_DBS WD9_Div BS June 2011 WD7" xfId="349"/>
    <cellStyle name="_06.10 4.2.1 Corporate KPI Graphs_DBS WD9_Div BS June 2011 WD7 2" xfId="7774"/>
    <cellStyle name="_06.10 4.2.1 Corporate KPI Graphs_Div BS June 2011 FINAL" xfId="350"/>
    <cellStyle name="_06.10 4.2.1 Corporate KPI Graphs_Div BS June 2011 FINAL 2" xfId="7775"/>
    <cellStyle name="_06.10 4.2.1 Corporate KPI Graphs_Div BS June 2011 WD17" xfId="351"/>
    <cellStyle name="_06.10 4.2.1 Corporate KPI Graphs_Div BS June 2011 WD17 2" xfId="7776"/>
    <cellStyle name="_06.10 4.2.1 Corporate KPI Graphs_Div BS June 2011 WD7" xfId="352"/>
    <cellStyle name="_06.10 4.2.1 Corporate KPI Graphs_Div BS June 2011 WD7 2" xfId="7777"/>
    <cellStyle name="_06.10 4.2.1 Corporate KPI Graphs_Div BS May 2011 WD7" xfId="353"/>
    <cellStyle name="_06.10 4.2.1 Corporate KPI Graphs_Div BS May 2011 WD7 2" xfId="7778"/>
    <cellStyle name="_06.10 4.2.1 Corporate KPI Graphs_Div BS May 2011 WD9" xfId="354"/>
    <cellStyle name="_06.10 4.2.1 Corporate KPI Graphs_Div BS May 2011 WD9 2" xfId="7779"/>
    <cellStyle name="_06.10 4.2.1 Corporate KPI Graphs_Overlays" xfId="7780"/>
    <cellStyle name="_06.10 4.2.1 Corporate KPI Graphs_RWA Optimisation Working File - v0.1 - 23.1.12" xfId="7781"/>
    <cellStyle name="_06.10 4.2.1 Corporate KPI Graphs_RWA Optimisation Working File - v0.5 21-12-2011" xfId="7782"/>
    <cellStyle name="_06.10 4.2.1 Corporate KPI_Assets  Liabilities" xfId="355"/>
    <cellStyle name="_06.10 4.2.1 Corporate KPI_Assets  Liabilities 2" xfId="7783"/>
    <cellStyle name="_06.10 4.2.1 Corporate KPI_DBS WD9" xfId="356"/>
    <cellStyle name="_06.10 4.2.1 Corporate KPI_DBS WD9 2" xfId="7784"/>
    <cellStyle name="_06.10 4.2.1 Corporate KPI_DBS WD9_Div BS June 2011 FINAL" xfId="357"/>
    <cellStyle name="_06.10 4.2.1 Corporate KPI_DBS WD9_Div BS June 2011 FINAL 2" xfId="7785"/>
    <cellStyle name="_06.10 4.2.1 Corporate KPI_DBS WD9_Div BS June 2011 WD17" xfId="358"/>
    <cellStyle name="_06.10 4.2.1 Corporate KPI_DBS WD9_Div BS June 2011 WD17 2" xfId="7786"/>
    <cellStyle name="_06.10 4.2.1 Corporate KPI_DBS WD9_Div BS June 2011 WD7" xfId="359"/>
    <cellStyle name="_06.10 4.2.1 Corporate KPI_DBS WD9_Div BS June 2011 WD7 2" xfId="7787"/>
    <cellStyle name="_06.10 4.2.1 Corporate KPI_Div BS June 2011 FINAL" xfId="360"/>
    <cellStyle name="_06.10 4.2.1 Corporate KPI_Div BS June 2011 FINAL 2" xfId="7788"/>
    <cellStyle name="_06.10 4.2.1 Corporate KPI_Div BS June 2011 WD17" xfId="361"/>
    <cellStyle name="_06.10 4.2.1 Corporate KPI_Div BS June 2011 WD17 2" xfId="7789"/>
    <cellStyle name="_06.10 4.2.1 Corporate KPI_Div BS June 2011 WD7" xfId="362"/>
    <cellStyle name="_06.10 4.2.1 Corporate KPI_Div BS June 2011 WD7 2" xfId="7790"/>
    <cellStyle name="_06.10 4.2.1 Corporate KPI_Div BS May 2011 WD7" xfId="363"/>
    <cellStyle name="_06.10 4.2.1 Corporate KPI_Div BS May 2011 WD7 2" xfId="7791"/>
    <cellStyle name="_06.10 4.2.1 Corporate KPI_Div BS May 2011 WD9" xfId="364"/>
    <cellStyle name="_06.10 4.2.1 Corporate KPI_Div BS May 2011 WD9 2" xfId="7792"/>
    <cellStyle name="_06.10 4.2.1 Corporate KPI_Overlays" xfId="7793"/>
    <cellStyle name="_06.10 4.2.1 Corporate KPI_RWA Optimisation Working File - v0.1 - 23.1.12" xfId="7794"/>
    <cellStyle name="_06.10 4.2.1 Corporate KPI_RWA Optimisation Working File - v0.5 21-12-2011" xfId="7795"/>
    <cellStyle name="_06.18 Challenge Pack" xfId="365"/>
    <cellStyle name="_06.18 Challenge Pack 2" xfId="7796"/>
    <cellStyle name="_06.18 Challenge Pack_Assets  Liabilities" xfId="366"/>
    <cellStyle name="_06.18 Challenge Pack_Assets  Liabilities 2" xfId="7797"/>
    <cellStyle name="_06.18 Challenge Pack_DBS WD9" xfId="367"/>
    <cellStyle name="_06.18 Challenge Pack_DBS WD9 2" xfId="7798"/>
    <cellStyle name="_06.18 Challenge Pack_DBS WD9_Div BS June 2011 FINAL" xfId="368"/>
    <cellStyle name="_06.18 Challenge Pack_DBS WD9_Div BS June 2011 FINAL 2" xfId="7799"/>
    <cellStyle name="_06.18 Challenge Pack_DBS WD9_Div BS June 2011 WD17" xfId="369"/>
    <cellStyle name="_06.18 Challenge Pack_DBS WD9_Div BS June 2011 WD17 2" xfId="7800"/>
    <cellStyle name="_06.18 Challenge Pack_DBS WD9_Div BS June 2011 WD7" xfId="370"/>
    <cellStyle name="_06.18 Challenge Pack_DBS WD9_Div BS June 2011 WD7 2" xfId="7801"/>
    <cellStyle name="_06.18 Challenge Pack_Div BS June 2011 FINAL" xfId="371"/>
    <cellStyle name="_06.18 Challenge Pack_Div BS June 2011 FINAL 2" xfId="7802"/>
    <cellStyle name="_06.18 Challenge Pack_Div BS June 2011 WD17" xfId="372"/>
    <cellStyle name="_06.18 Challenge Pack_Div BS June 2011 WD17 2" xfId="7803"/>
    <cellStyle name="_06.18 Challenge Pack_Div BS June 2011 WD7" xfId="373"/>
    <cellStyle name="_06.18 Challenge Pack_Div BS June 2011 WD7 2" xfId="7804"/>
    <cellStyle name="_06.18 Challenge Pack_Div BS May 2011 WD7" xfId="374"/>
    <cellStyle name="_06.18 Challenge Pack_Div BS May 2011 WD7 2" xfId="7805"/>
    <cellStyle name="_06.18 Challenge Pack_Div BS May 2011 WD9" xfId="375"/>
    <cellStyle name="_06.18 Challenge Pack_Div BS May 2011 WD9 2" xfId="7806"/>
    <cellStyle name="_06.18 Challenge Pack_RWA Optimisation Working File - v0.1 - 23.1.12" xfId="7807"/>
    <cellStyle name="_06.18 Challenge Pack_RWA Optimisation Working File - v0.5 21-12-2011" xfId="7808"/>
    <cellStyle name="_06.18 Model Analysis" xfId="376"/>
    <cellStyle name="_06.18 Model Analysis 2" xfId="7809"/>
    <cellStyle name="_06.18 Model Analysis_Assets  Liabilities" xfId="377"/>
    <cellStyle name="_06.18 Model Analysis_Assets  Liabilities 2" xfId="7810"/>
    <cellStyle name="_06.18 Model Analysis_DBS WD9" xfId="378"/>
    <cellStyle name="_06.18 Model Analysis_DBS WD9 2" xfId="7811"/>
    <cellStyle name="_06.18 Model Analysis_DBS WD9_Div BS June 2011 FINAL" xfId="379"/>
    <cellStyle name="_06.18 Model Analysis_DBS WD9_Div BS June 2011 FINAL 2" xfId="7812"/>
    <cellStyle name="_06.18 Model Analysis_DBS WD9_Div BS June 2011 WD17" xfId="380"/>
    <cellStyle name="_06.18 Model Analysis_DBS WD9_Div BS June 2011 WD17 2" xfId="7813"/>
    <cellStyle name="_06.18 Model Analysis_DBS WD9_Div BS June 2011 WD7" xfId="381"/>
    <cellStyle name="_06.18 Model Analysis_DBS WD9_Div BS June 2011 WD7 2" xfId="7814"/>
    <cellStyle name="_06.18 Model Analysis_Div BS June 2011 FINAL" xfId="382"/>
    <cellStyle name="_06.18 Model Analysis_Div BS June 2011 FINAL 2" xfId="7815"/>
    <cellStyle name="_06.18 Model Analysis_Div BS June 2011 WD17" xfId="383"/>
    <cellStyle name="_06.18 Model Analysis_Div BS June 2011 WD17 2" xfId="7816"/>
    <cellStyle name="_06.18 Model Analysis_Div BS June 2011 WD7" xfId="384"/>
    <cellStyle name="_06.18 Model Analysis_Div BS June 2011 WD7 2" xfId="7817"/>
    <cellStyle name="_06.18 Model Analysis_Div BS May 2011 WD7" xfId="385"/>
    <cellStyle name="_06.18 Model Analysis_Div BS May 2011 WD7 2" xfId="7818"/>
    <cellStyle name="_06.18 Model Analysis_Div BS May 2011 WD9" xfId="386"/>
    <cellStyle name="_06.18 Model Analysis_Div BS May 2011 WD9 2" xfId="7819"/>
    <cellStyle name="_06.18 Model Analysis_RWA Optimisation Working File - v0.1 - 23.1.12" xfId="7820"/>
    <cellStyle name="_06.18 Model Analysis_RWA Optimisation Working File - v0.5 21-12-2011" xfId="7821"/>
    <cellStyle name="_06.18 Uplifts from Credit Risk model" xfId="387"/>
    <cellStyle name="_06.18 Uplifts from Credit Risk model 2" xfId="7822"/>
    <cellStyle name="_06.18 Uplifts from Credit Risk model_100922 Q3F Core Vs Noncore" xfId="388"/>
    <cellStyle name="_06.18 Uplifts from Credit Risk model_100922 Q3F Core Vs Noncore 2" xfId="7823"/>
    <cellStyle name="_06.18 Uplifts from Credit Risk model_100922 Q3F Core Vs Noncore_Book1" xfId="389"/>
    <cellStyle name="_06.18 Uplifts from Credit Risk model_100922 Q3F Core Vs Noncore_Book1 2" xfId="7824"/>
    <cellStyle name="_06.18 Uplifts from Credit Risk model_100922 Q3F Core Vs Noncore_BS per q3" xfId="390"/>
    <cellStyle name="_06.18 Uplifts from Credit Risk model_100922 Q3F Core Vs Noncore_BS per q3 2" xfId="7825"/>
    <cellStyle name="_06.18 Uplifts from Credit Risk model_2009" xfId="391"/>
    <cellStyle name="_06.18 Uplifts from Credit Risk model_2009 2" xfId="7826"/>
    <cellStyle name="_06.18 Uplifts from Credit Risk model_2009_Assets  Liabilities" xfId="392"/>
    <cellStyle name="_06.18 Uplifts from Credit Risk model_2009_Assets  Liabilities 2" xfId="7827"/>
    <cellStyle name="_06.18 Uplifts from Credit Risk model_2009_Assets  Liabilities_BS per q3" xfId="393"/>
    <cellStyle name="_06.18 Uplifts from Credit Risk model_2009_Assets  Liabilities_BS per q3 2" xfId="7828"/>
    <cellStyle name="_06.18 Uplifts from Credit Risk model_2009_Assets  Liabilities_Core_non_core BS v47" xfId="394"/>
    <cellStyle name="_06.18 Uplifts from Credit Risk model_2009_Assets  Liabilities_Core_non_core BS v47 2" xfId="7829"/>
    <cellStyle name="_06.18 Uplifts from Credit Risk model_2009_Book1" xfId="395"/>
    <cellStyle name="_06.18 Uplifts from Credit Risk model_2009_Book1 2" xfId="7830"/>
    <cellStyle name="_06.18 Uplifts from Credit Risk model_2009_Book2" xfId="396"/>
    <cellStyle name="_06.18 Uplifts from Credit Risk model_2009_Book2 2" xfId="7831"/>
    <cellStyle name="_06.18 Uplifts from Credit Risk model_2009_Book2_BS per q3" xfId="397"/>
    <cellStyle name="_06.18 Uplifts from Credit Risk model_2009_Book2_BS per q3 2" xfId="7832"/>
    <cellStyle name="_06.18 Uplifts from Credit Risk model_2009_Book2_Core_non_core BS v47" xfId="398"/>
    <cellStyle name="_06.18 Uplifts from Credit Risk model_2009_Book2_Core_non_core BS v47 2" xfId="7833"/>
    <cellStyle name="_06.18 Uplifts from Credit Risk model_2009_BS per q3" xfId="399"/>
    <cellStyle name="_06.18 Uplifts from Credit Risk model_2009_BS per q3 2" xfId="7834"/>
    <cellStyle name="_06.18 Uplifts from Credit Risk model_2009_Copy of 20091008_Detailed Financials (core-noncore)_v2" xfId="400"/>
    <cellStyle name="_06.18 Uplifts from Credit Risk model_2009_Copy of 20091008_Detailed Financials (core-noncore)_v2 2" xfId="7835"/>
    <cellStyle name="_06.18 Uplifts from Credit Risk model_2009_Copy of 20091008_Detailed Financials (core-noncore)_v2_BS per q3" xfId="401"/>
    <cellStyle name="_06.18 Uplifts from Credit Risk model_2009_Copy of 20091008_Detailed Financials (core-noncore)_v2_BS per q3 2" xfId="7836"/>
    <cellStyle name="_06.18 Uplifts from Credit Risk model_2009_Copy of 20091008_Detailed Financials (core-noncore)_v2_Core_non_core BS v47" xfId="402"/>
    <cellStyle name="_06.18 Uplifts from Credit Risk model_2009_Copy of 20091008_Detailed Financials (core-noncore)_v2_Core_non_core BS v47 2" xfId="7837"/>
    <cellStyle name="_06.18 Uplifts from Credit Risk model_2009_Wholesale Balance Sheet - MTP Portfolio Analysis v8 081009" xfId="403"/>
    <cellStyle name="_06.18 Uplifts from Credit Risk model_2009_Wholesale Balance Sheet - MTP Portfolio Analysis v8 081009 2" xfId="7838"/>
    <cellStyle name="_06.18 Uplifts from Credit Risk model_2009_Wholesale Balance Sheet - MTP Portfolio Analysis v8 081009_Book1" xfId="404"/>
    <cellStyle name="_06.18 Uplifts from Credit Risk model_2009_Wholesale Balance Sheet - MTP Portfolio Analysis v8 081009_Book1 2" xfId="7839"/>
    <cellStyle name="_06.18 Uplifts from Credit Risk model_2009_Wholesale Balance Sheet - MTP Portfolio Analysis v8 081009_BS per q3" xfId="405"/>
    <cellStyle name="_06.18 Uplifts from Credit Risk model_2009_Wholesale Balance Sheet - MTP Portfolio Analysis v8 081009_BS per q3 2" xfId="7840"/>
    <cellStyle name="_06.18 Uplifts from Credit Risk model_2010" xfId="406"/>
    <cellStyle name="_06.18 Uplifts from Credit Risk model_2010 2" xfId="7841"/>
    <cellStyle name="_06.18 Uplifts from Credit Risk model_2010_Assets  Liabilities" xfId="407"/>
    <cellStyle name="_06.18 Uplifts from Credit Risk model_2010_Assets  Liabilities 2" xfId="7842"/>
    <cellStyle name="_06.18 Uplifts from Credit Risk model_2010_Assets  Liabilities_BS per q3" xfId="408"/>
    <cellStyle name="_06.18 Uplifts from Credit Risk model_2010_Assets  Liabilities_BS per q3 2" xfId="7843"/>
    <cellStyle name="_06.18 Uplifts from Credit Risk model_2010_Assets  Liabilities_Core_non_core BS v47" xfId="409"/>
    <cellStyle name="_06.18 Uplifts from Credit Risk model_2010_Assets  Liabilities_Core_non_core BS v47 2" xfId="7844"/>
    <cellStyle name="_06.18 Uplifts from Credit Risk model_2010_Book1" xfId="410"/>
    <cellStyle name="_06.18 Uplifts from Credit Risk model_2010_Book1 2" xfId="7845"/>
    <cellStyle name="_06.18 Uplifts from Credit Risk model_2010_Book2" xfId="411"/>
    <cellStyle name="_06.18 Uplifts from Credit Risk model_2010_Book2 2" xfId="7846"/>
    <cellStyle name="_06.18 Uplifts from Credit Risk model_2010_Book2_BS per q3" xfId="412"/>
    <cellStyle name="_06.18 Uplifts from Credit Risk model_2010_Book2_BS per q3 2" xfId="7847"/>
    <cellStyle name="_06.18 Uplifts from Credit Risk model_2010_Book2_Core_non_core BS v47" xfId="413"/>
    <cellStyle name="_06.18 Uplifts from Credit Risk model_2010_Book2_Core_non_core BS v47 2" xfId="7848"/>
    <cellStyle name="_06.18 Uplifts from Credit Risk model_2010_BS per q3" xfId="414"/>
    <cellStyle name="_06.18 Uplifts from Credit Risk model_2010_BS per q3 2" xfId="7849"/>
    <cellStyle name="_06.18 Uplifts from Credit Risk model_2010_Copy of 20091008_Detailed Financials (core-noncore)_v2" xfId="415"/>
    <cellStyle name="_06.18 Uplifts from Credit Risk model_2010_Copy of 20091008_Detailed Financials (core-noncore)_v2 2" xfId="7850"/>
    <cellStyle name="_06.18 Uplifts from Credit Risk model_2010_Copy of 20091008_Detailed Financials (core-noncore)_v2_BS per q3" xfId="416"/>
    <cellStyle name="_06.18 Uplifts from Credit Risk model_2010_Copy of 20091008_Detailed Financials (core-noncore)_v2_BS per q3 2" xfId="7851"/>
    <cellStyle name="_06.18 Uplifts from Credit Risk model_2010_Copy of 20091008_Detailed Financials (core-noncore)_v2_Core_non_core BS v47" xfId="417"/>
    <cellStyle name="_06.18 Uplifts from Credit Risk model_2010_Copy of 20091008_Detailed Financials (core-noncore)_v2_Core_non_core BS v47 2" xfId="7852"/>
    <cellStyle name="_06.18 Uplifts from Credit Risk model_2010_Wholesale Balance Sheet - MTP Portfolio Analysis v8 081009" xfId="418"/>
    <cellStyle name="_06.18 Uplifts from Credit Risk model_2010_Wholesale Balance Sheet - MTP Portfolio Analysis v8 081009 2" xfId="7853"/>
    <cellStyle name="_06.18 Uplifts from Credit Risk model_2010_Wholesale Balance Sheet - MTP Portfolio Analysis v8 081009_Book1" xfId="419"/>
    <cellStyle name="_06.18 Uplifts from Credit Risk model_2010_Wholesale Balance Sheet - MTP Portfolio Analysis v8 081009_Book1 2" xfId="7854"/>
    <cellStyle name="_06.18 Uplifts from Credit Risk model_2010_Wholesale Balance Sheet - MTP Portfolio Analysis v8 081009_BS per q3" xfId="420"/>
    <cellStyle name="_06.18 Uplifts from Credit Risk model_2010_Wholesale Balance Sheet - MTP Portfolio Analysis v8 081009_BS per q3 2" xfId="7855"/>
    <cellStyle name="_06.18 Uplifts from Credit Risk model_2011" xfId="421"/>
    <cellStyle name="_06.18 Uplifts from Credit Risk model_2011 2" xfId="7856"/>
    <cellStyle name="_06.18 Uplifts from Credit Risk model_2011_Assets  Liabilities" xfId="422"/>
    <cellStyle name="_06.18 Uplifts from Credit Risk model_2011_Assets  Liabilities 2" xfId="7857"/>
    <cellStyle name="_06.18 Uplifts from Credit Risk model_2011_Assets  Liabilities_BS per q3" xfId="423"/>
    <cellStyle name="_06.18 Uplifts from Credit Risk model_2011_Assets  Liabilities_BS per q3 2" xfId="7858"/>
    <cellStyle name="_06.18 Uplifts from Credit Risk model_2011_Assets  Liabilities_Core_non_core BS v47" xfId="424"/>
    <cellStyle name="_06.18 Uplifts from Credit Risk model_2011_Assets  Liabilities_Core_non_core BS v47 2" xfId="7859"/>
    <cellStyle name="_06.18 Uplifts from Credit Risk model_2011_Book1" xfId="425"/>
    <cellStyle name="_06.18 Uplifts from Credit Risk model_2011_Book1 2" xfId="7860"/>
    <cellStyle name="_06.18 Uplifts from Credit Risk model_2011_Book2" xfId="426"/>
    <cellStyle name="_06.18 Uplifts from Credit Risk model_2011_Book2 2" xfId="7861"/>
    <cellStyle name="_06.18 Uplifts from Credit Risk model_2011_Book2_BS per q3" xfId="427"/>
    <cellStyle name="_06.18 Uplifts from Credit Risk model_2011_Book2_BS per q3 2" xfId="7862"/>
    <cellStyle name="_06.18 Uplifts from Credit Risk model_2011_Book2_Core_non_core BS v47" xfId="428"/>
    <cellStyle name="_06.18 Uplifts from Credit Risk model_2011_Book2_Core_non_core BS v47 2" xfId="7863"/>
    <cellStyle name="_06.18 Uplifts from Credit Risk model_2011_BS per q3" xfId="429"/>
    <cellStyle name="_06.18 Uplifts from Credit Risk model_2011_BS per q3 2" xfId="7864"/>
    <cellStyle name="_06.18 Uplifts from Credit Risk model_2011_Copy of 20091008_Detailed Financials (core-noncore)_v2" xfId="430"/>
    <cellStyle name="_06.18 Uplifts from Credit Risk model_2011_Copy of 20091008_Detailed Financials (core-noncore)_v2 2" xfId="7865"/>
    <cellStyle name="_06.18 Uplifts from Credit Risk model_2011_Copy of 20091008_Detailed Financials (core-noncore)_v2_BS per q3" xfId="431"/>
    <cellStyle name="_06.18 Uplifts from Credit Risk model_2011_Copy of 20091008_Detailed Financials (core-noncore)_v2_BS per q3 2" xfId="7866"/>
    <cellStyle name="_06.18 Uplifts from Credit Risk model_2011_Copy of 20091008_Detailed Financials (core-noncore)_v2_Core_non_core BS v47" xfId="432"/>
    <cellStyle name="_06.18 Uplifts from Credit Risk model_2011_Copy of 20091008_Detailed Financials (core-noncore)_v2_Core_non_core BS v47 2" xfId="7867"/>
    <cellStyle name="_06.18 Uplifts from Credit Risk model_2011_Wholesale Balance Sheet - MTP Portfolio Analysis v8 081009" xfId="433"/>
    <cellStyle name="_06.18 Uplifts from Credit Risk model_2011_Wholesale Balance Sheet - MTP Portfolio Analysis v8 081009 2" xfId="7868"/>
    <cellStyle name="_06.18 Uplifts from Credit Risk model_2011_Wholesale Balance Sheet - MTP Portfolio Analysis v8 081009_Book1" xfId="434"/>
    <cellStyle name="_06.18 Uplifts from Credit Risk model_2011_Wholesale Balance Sheet - MTP Portfolio Analysis v8 081009_Book1 2" xfId="7869"/>
    <cellStyle name="_06.18 Uplifts from Credit Risk model_2011_Wholesale Balance Sheet - MTP Portfolio Analysis v8 081009_BS per q3" xfId="435"/>
    <cellStyle name="_06.18 Uplifts from Credit Risk model_2011_Wholesale Balance Sheet - MTP Portfolio Analysis v8 081009_BS per q3 2" xfId="7870"/>
    <cellStyle name="_06.18 Uplifts from Credit Risk model_2012" xfId="436"/>
    <cellStyle name="_06.18 Uplifts from Credit Risk model_2012 2" xfId="7871"/>
    <cellStyle name="_06.18 Uplifts from Credit Risk model_2012_Assets  Liabilities" xfId="437"/>
    <cellStyle name="_06.18 Uplifts from Credit Risk model_2012_Assets  Liabilities 2" xfId="7872"/>
    <cellStyle name="_06.18 Uplifts from Credit Risk model_2012_Assets  Liabilities_BS per q3" xfId="438"/>
    <cellStyle name="_06.18 Uplifts from Credit Risk model_2012_Assets  Liabilities_BS per q3 2" xfId="7873"/>
    <cellStyle name="_06.18 Uplifts from Credit Risk model_2012_Assets  Liabilities_Core_non_core BS v47" xfId="439"/>
    <cellStyle name="_06.18 Uplifts from Credit Risk model_2012_Assets  Liabilities_Core_non_core BS v47 2" xfId="7874"/>
    <cellStyle name="_06.18 Uplifts from Credit Risk model_2012_Book1" xfId="440"/>
    <cellStyle name="_06.18 Uplifts from Credit Risk model_2012_Book1 2" xfId="7875"/>
    <cellStyle name="_06.18 Uplifts from Credit Risk model_2012_Book2" xfId="441"/>
    <cellStyle name="_06.18 Uplifts from Credit Risk model_2012_Book2 2" xfId="7876"/>
    <cellStyle name="_06.18 Uplifts from Credit Risk model_2012_Book2_BS per q3" xfId="442"/>
    <cellStyle name="_06.18 Uplifts from Credit Risk model_2012_Book2_BS per q3 2" xfId="7877"/>
    <cellStyle name="_06.18 Uplifts from Credit Risk model_2012_Book2_Core_non_core BS v47" xfId="443"/>
    <cellStyle name="_06.18 Uplifts from Credit Risk model_2012_Book2_Core_non_core BS v47 2" xfId="7878"/>
    <cellStyle name="_06.18 Uplifts from Credit Risk model_2012_BS per q3" xfId="444"/>
    <cellStyle name="_06.18 Uplifts from Credit Risk model_2012_BS per q3 2" xfId="7879"/>
    <cellStyle name="_06.18 Uplifts from Credit Risk model_2012_Copy of 20091008_Detailed Financials (core-noncore)_v2" xfId="445"/>
    <cellStyle name="_06.18 Uplifts from Credit Risk model_2012_Copy of 20091008_Detailed Financials (core-noncore)_v2 2" xfId="7880"/>
    <cellStyle name="_06.18 Uplifts from Credit Risk model_2012_Copy of 20091008_Detailed Financials (core-noncore)_v2_BS per q3" xfId="446"/>
    <cellStyle name="_06.18 Uplifts from Credit Risk model_2012_Copy of 20091008_Detailed Financials (core-noncore)_v2_BS per q3 2" xfId="7881"/>
    <cellStyle name="_06.18 Uplifts from Credit Risk model_2012_Copy of 20091008_Detailed Financials (core-noncore)_v2_Core_non_core BS v47" xfId="447"/>
    <cellStyle name="_06.18 Uplifts from Credit Risk model_2012_Copy of 20091008_Detailed Financials (core-noncore)_v2_Core_non_core BS v47 2" xfId="7882"/>
    <cellStyle name="_06.18 Uplifts from Credit Risk model_2012_Wholesale Balance Sheet - MTP Portfolio Analysis v8 081009" xfId="448"/>
    <cellStyle name="_06.18 Uplifts from Credit Risk model_2012_Wholesale Balance Sheet - MTP Portfolio Analysis v8 081009 2" xfId="7883"/>
    <cellStyle name="_06.18 Uplifts from Credit Risk model_2012_Wholesale Balance Sheet - MTP Portfolio Analysis v8 081009_Book1" xfId="449"/>
    <cellStyle name="_06.18 Uplifts from Credit Risk model_2012_Wholesale Balance Sheet - MTP Portfolio Analysis v8 081009_Book1 2" xfId="7884"/>
    <cellStyle name="_06.18 Uplifts from Credit Risk model_2012_Wholesale Balance Sheet - MTP Portfolio Analysis v8 081009_BS per q3" xfId="450"/>
    <cellStyle name="_06.18 Uplifts from Credit Risk model_2012_Wholesale Balance Sheet - MTP Portfolio Analysis v8 081009_BS per q3 2" xfId="7885"/>
    <cellStyle name="_06.18 Uplifts from Credit Risk model_2013" xfId="451"/>
    <cellStyle name="_06.18 Uplifts from Credit Risk model_2013 2" xfId="7886"/>
    <cellStyle name="_06.18 Uplifts from Credit Risk model_2013_Assets  Liabilities" xfId="452"/>
    <cellStyle name="_06.18 Uplifts from Credit Risk model_2013_Assets  Liabilities 2" xfId="7887"/>
    <cellStyle name="_06.18 Uplifts from Credit Risk model_2013_Assets  Liabilities_BS per q3" xfId="453"/>
    <cellStyle name="_06.18 Uplifts from Credit Risk model_2013_Assets  Liabilities_BS per q3 2" xfId="7888"/>
    <cellStyle name="_06.18 Uplifts from Credit Risk model_2013_Assets  Liabilities_Core_non_core BS v47" xfId="454"/>
    <cellStyle name="_06.18 Uplifts from Credit Risk model_2013_Assets  Liabilities_Core_non_core BS v47 2" xfId="7889"/>
    <cellStyle name="_06.18 Uplifts from Credit Risk model_2013_Book1" xfId="455"/>
    <cellStyle name="_06.18 Uplifts from Credit Risk model_2013_Book1 2" xfId="7890"/>
    <cellStyle name="_06.18 Uplifts from Credit Risk model_2013_Book2" xfId="456"/>
    <cellStyle name="_06.18 Uplifts from Credit Risk model_2013_Book2 2" xfId="7891"/>
    <cellStyle name="_06.18 Uplifts from Credit Risk model_2013_Book2_BS per q3" xfId="457"/>
    <cellStyle name="_06.18 Uplifts from Credit Risk model_2013_Book2_BS per q3 2" xfId="7892"/>
    <cellStyle name="_06.18 Uplifts from Credit Risk model_2013_Book2_Core_non_core BS v47" xfId="458"/>
    <cellStyle name="_06.18 Uplifts from Credit Risk model_2013_Book2_Core_non_core BS v47 2" xfId="7893"/>
    <cellStyle name="_06.18 Uplifts from Credit Risk model_2013_BS per q3" xfId="459"/>
    <cellStyle name="_06.18 Uplifts from Credit Risk model_2013_BS per q3 2" xfId="7894"/>
    <cellStyle name="_06.18 Uplifts from Credit Risk model_2013_Copy of 20091008_Detailed Financials (core-noncore)_v2" xfId="460"/>
    <cellStyle name="_06.18 Uplifts from Credit Risk model_2013_Copy of 20091008_Detailed Financials (core-noncore)_v2 2" xfId="7895"/>
    <cellStyle name="_06.18 Uplifts from Credit Risk model_2013_Copy of 20091008_Detailed Financials (core-noncore)_v2_BS per q3" xfId="461"/>
    <cellStyle name="_06.18 Uplifts from Credit Risk model_2013_Copy of 20091008_Detailed Financials (core-noncore)_v2_BS per q3 2" xfId="7896"/>
    <cellStyle name="_06.18 Uplifts from Credit Risk model_2013_Copy of 20091008_Detailed Financials (core-noncore)_v2_Core_non_core BS v47" xfId="462"/>
    <cellStyle name="_06.18 Uplifts from Credit Risk model_2013_Copy of 20091008_Detailed Financials (core-noncore)_v2_Core_non_core BS v47 2" xfId="7897"/>
    <cellStyle name="_06.18 Uplifts from Credit Risk model_2013_Wholesale Balance Sheet - MTP Portfolio Analysis v8 081009" xfId="463"/>
    <cellStyle name="_06.18 Uplifts from Credit Risk model_2013_Wholesale Balance Sheet - MTP Portfolio Analysis v8 081009 2" xfId="7898"/>
    <cellStyle name="_06.18 Uplifts from Credit Risk model_2013_Wholesale Balance Sheet - MTP Portfolio Analysis v8 081009_Book1" xfId="464"/>
    <cellStyle name="_06.18 Uplifts from Credit Risk model_2013_Wholesale Balance Sheet - MTP Portfolio Analysis v8 081009_Book1 2" xfId="7899"/>
    <cellStyle name="_06.18 Uplifts from Credit Risk model_2013_Wholesale Balance Sheet - MTP Portfolio Analysis v8 081009_BS per q3" xfId="465"/>
    <cellStyle name="_06.18 Uplifts from Credit Risk model_2013_Wholesale Balance Sheet - MTP Portfolio Analysis v8 081009_BS per q3 2" xfId="7900"/>
    <cellStyle name="_06.18 Uplifts from Credit Risk model_2014" xfId="466"/>
    <cellStyle name="_06.18 Uplifts from Credit Risk model_2014 2" xfId="7901"/>
    <cellStyle name="_06.18 Uplifts from Credit Risk model_2014_Assets  Liabilities" xfId="467"/>
    <cellStyle name="_06.18 Uplifts from Credit Risk model_2014_Assets  Liabilities 2" xfId="7902"/>
    <cellStyle name="_06.18 Uplifts from Credit Risk model_2014_Assets  Liabilities_BS per q3" xfId="468"/>
    <cellStyle name="_06.18 Uplifts from Credit Risk model_2014_Assets  Liabilities_BS per q3 2" xfId="7903"/>
    <cellStyle name="_06.18 Uplifts from Credit Risk model_2014_Assets  Liabilities_Core_non_core BS v47" xfId="469"/>
    <cellStyle name="_06.18 Uplifts from Credit Risk model_2014_Assets  Liabilities_Core_non_core BS v47 2" xfId="7904"/>
    <cellStyle name="_06.18 Uplifts from Credit Risk model_2014_Book1" xfId="470"/>
    <cellStyle name="_06.18 Uplifts from Credit Risk model_2014_Book1 2" xfId="7905"/>
    <cellStyle name="_06.18 Uplifts from Credit Risk model_2014_Book2" xfId="471"/>
    <cellStyle name="_06.18 Uplifts from Credit Risk model_2014_Book2 2" xfId="7906"/>
    <cellStyle name="_06.18 Uplifts from Credit Risk model_2014_Book2_BS per q3" xfId="472"/>
    <cellStyle name="_06.18 Uplifts from Credit Risk model_2014_Book2_BS per q3 2" xfId="7907"/>
    <cellStyle name="_06.18 Uplifts from Credit Risk model_2014_Book2_Core_non_core BS v47" xfId="473"/>
    <cellStyle name="_06.18 Uplifts from Credit Risk model_2014_Book2_Core_non_core BS v47 2" xfId="7908"/>
    <cellStyle name="_06.18 Uplifts from Credit Risk model_2014_BS per q3" xfId="474"/>
    <cellStyle name="_06.18 Uplifts from Credit Risk model_2014_BS per q3 2" xfId="7909"/>
    <cellStyle name="_06.18 Uplifts from Credit Risk model_2014_Copy of 20091008_Detailed Financials (core-noncore)_v2" xfId="475"/>
    <cellStyle name="_06.18 Uplifts from Credit Risk model_2014_Copy of 20091008_Detailed Financials (core-noncore)_v2 2" xfId="7910"/>
    <cellStyle name="_06.18 Uplifts from Credit Risk model_2014_Copy of 20091008_Detailed Financials (core-noncore)_v2_BS per q3" xfId="476"/>
    <cellStyle name="_06.18 Uplifts from Credit Risk model_2014_Copy of 20091008_Detailed Financials (core-noncore)_v2_BS per q3 2" xfId="7911"/>
    <cellStyle name="_06.18 Uplifts from Credit Risk model_2014_Copy of 20091008_Detailed Financials (core-noncore)_v2_Core_non_core BS v47" xfId="477"/>
    <cellStyle name="_06.18 Uplifts from Credit Risk model_2014_Copy of 20091008_Detailed Financials (core-noncore)_v2_Core_non_core BS v47 2" xfId="7912"/>
    <cellStyle name="_06.18 Uplifts from Credit Risk model_2014_Wholesale Balance Sheet - MTP Portfolio Analysis v8 081009" xfId="478"/>
    <cellStyle name="_06.18 Uplifts from Credit Risk model_2014_Wholesale Balance Sheet - MTP Portfolio Analysis v8 081009 2" xfId="7913"/>
    <cellStyle name="_06.18 Uplifts from Credit Risk model_2014_Wholesale Balance Sheet - MTP Portfolio Analysis v8 081009_Book1" xfId="479"/>
    <cellStyle name="_06.18 Uplifts from Credit Risk model_2014_Wholesale Balance Sheet - MTP Portfolio Analysis v8 081009_Book1 2" xfId="7914"/>
    <cellStyle name="_06.18 Uplifts from Credit Risk model_2014_Wholesale Balance Sheet - MTP Portfolio Analysis v8 081009_BS per q3" xfId="480"/>
    <cellStyle name="_06.18 Uplifts from Credit Risk model_2014_Wholesale Balance Sheet - MTP Portfolio Analysis v8 081009_BS per q3 2" xfId="7915"/>
    <cellStyle name="_06.18 Uplifts from Credit Risk model_Book1" xfId="481"/>
    <cellStyle name="_06.18 Uplifts from Credit Risk model_Book1 2" xfId="7916"/>
    <cellStyle name="_06.18 Uplifts from Credit Risk model_BS per q3" xfId="482"/>
    <cellStyle name="_06.18 Uplifts from Credit Risk model_BS per q3 2" xfId="7917"/>
    <cellStyle name="_06.18 Uplifts from Credit Risk model_DBS WD9" xfId="483"/>
    <cellStyle name="_06.18 Uplifts from Credit Risk model_DBS WD9 2" xfId="7918"/>
    <cellStyle name="_06.18 Uplifts from Credit Risk model_DBS WD9_Div BS June 2011 FINAL" xfId="484"/>
    <cellStyle name="_06.18 Uplifts from Credit Risk model_DBS WD9_Div BS June 2011 FINAL 2" xfId="7919"/>
    <cellStyle name="_06.18 Uplifts from Credit Risk model_DBS WD9_Div BS June 2011 WD17" xfId="485"/>
    <cellStyle name="_06.18 Uplifts from Credit Risk model_DBS WD9_Div BS June 2011 WD17 2" xfId="7920"/>
    <cellStyle name="_06.18 Uplifts from Credit Risk model_DBS WD9_Div BS June 2011 WD7" xfId="486"/>
    <cellStyle name="_06.18 Uplifts from Credit Risk model_DBS WD9_Div BS June 2011 WD7 2" xfId="7921"/>
    <cellStyle name="_06.18 Uplifts from Credit Risk model_Div BS June 2011 FINAL" xfId="487"/>
    <cellStyle name="_06.18 Uplifts from Credit Risk model_Div BS June 2011 FINAL 2" xfId="7922"/>
    <cellStyle name="_06.18 Uplifts from Credit Risk model_Div BS June 2011 WD17" xfId="488"/>
    <cellStyle name="_06.18 Uplifts from Credit Risk model_Div BS June 2011 WD17 2" xfId="7923"/>
    <cellStyle name="_06.18 Uplifts from Credit Risk model_Div BS June 2011 WD7" xfId="489"/>
    <cellStyle name="_06.18 Uplifts from Credit Risk model_Div BS June 2011 WD7 2" xfId="7924"/>
    <cellStyle name="_06.18 Uplifts from Credit Risk model_Div BS May 2011 WD7" xfId="490"/>
    <cellStyle name="_06.18 Uplifts from Credit Risk model_Div BS May 2011 WD7 2" xfId="7925"/>
    <cellStyle name="_06.18 Uplifts from Credit Risk model_Div BS May 2011 WD9" xfId="491"/>
    <cellStyle name="_06.18 Uplifts from Credit Risk model_Div BS May 2011 WD9 2" xfId="7926"/>
    <cellStyle name="_06.18 Uplifts from Credit Risk model_External assets" xfId="492"/>
    <cellStyle name="_06.18 Uplifts from Credit Risk model_External assets 2" xfId="7927"/>
    <cellStyle name="_06.18 Uplifts from Credit Risk model_External assets_Assets  Liabilities" xfId="493"/>
    <cellStyle name="_06.18 Uplifts from Credit Risk model_External assets_Assets  Liabilities 2" xfId="7928"/>
    <cellStyle name="_06.18 Uplifts from Credit Risk model_External assets_Assets  Liabilities_BS per q3" xfId="494"/>
    <cellStyle name="_06.18 Uplifts from Credit Risk model_External assets_Assets  Liabilities_BS per q3 2" xfId="7929"/>
    <cellStyle name="_06.18 Uplifts from Credit Risk model_External assets_Assets  Liabilities_Core_non_core BS v47" xfId="495"/>
    <cellStyle name="_06.18 Uplifts from Credit Risk model_External assets_Assets  Liabilities_Core_non_core BS v47 2" xfId="7930"/>
    <cellStyle name="_06.18 Uplifts from Credit Risk model_External assets_Book1" xfId="496"/>
    <cellStyle name="_06.18 Uplifts from Credit Risk model_External assets_Book1 2" xfId="7931"/>
    <cellStyle name="_06.18 Uplifts from Credit Risk model_External assets_Book2" xfId="497"/>
    <cellStyle name="_06.18 Uplifts from Credit Risk model_External assets_Book2 2" xfId="7932"/>
    <cellStyle name="_06.18 Uplifts from Credit Risk model_External assets_Book2_BS per q3" xfId="498"/>
    <cellStyle name="_06.18 Uplifts from Credit Risk model_External assets_Book2_BS per q3 2" xfId="7933"/>
    <cellStyle name="_06.18 Uplifts from Credit Risk model_External assets_Book2_Core_non_core BS v47" xfId="499"/>
    <cellStyle name="_06.18 Uplifts from Credit Risk model_External assets_Book2_Core_non_core BS v47 2" xfId="7934"/>
    <cellStyle name="_06.18 Uplifts from Credit Risk model_External assets_BS per q3" xfId="500"/>
    <cellStyle name="_06.18 Uplifts from Credit Risk model_External assets_BS per q3 2" xfId="7935"/>
    <cellStyle name="_06.18 Uplifts from Credit Risk model_External assets_Copy of 20091008_Detailed Financials (core-noncore)_v2" xfId="501"/>
    <cellStyle name="_06.18 Uplifts from Credit Risk model_External assets_Copy of 20091008_Detailed Financials (core-noncore)_v2 2" xfId="7936"/>
    <cellStyle name="_06.18 Uplifts from Credit Risk model_External assets_Copy of 20091008_Detailed Financials (core-noncore)_v2_BS per q3" xfId="502"/>
    <cellStyle name="_06.18 Uplifts from Credit Risk model_External assets_Copy of 20091008_Detailed Financials (core-noncore)_v2_BS per q3 2" xfId="7937"/>
    <cellStyle name="_06.18 Uplifts from Credit Risk model_External assets_Copy of 20091008_Detailed Financials (core-noncore)_v2_Core_non_core BS v47" xfId="503"/>
    <cellStyle name="_06.18 Uplifts from Credit Risk model_External assets_Copy of 20091008_Detailed Financials (core-noncore)_v2_Core_non_core BS v47 2" xfId="7938"/>
    <cellStyle name="_06.18 Uplifts from Credit Risk model_External assets_Wholesale Balance Sheet - MTP Portfolio Analysis v8 081009" xfId="504"/>
    <cellStyle name="_06.18 Uplifts from Credit Risk model_External assets_Wholesale Balance Sheet - MTP Portfolio Analysis v8 081009 2" xfId="7939"/>
    <cellStyle name="_06.18 Uplifts from Credit Risk model_External assets_Wholesale Balance Sheet - MTP Portfolio Analysis v8 081009_Book1" xfId="505"/>
    <cellStyle name="_06.18 Uplifts from Credit Risk model_External assets_Wholesale Balance Sheet - MTP Portfolio Analysis v8 081009_Book1 2" xfId="7940"/>
    <cellStyle name="_06.18 Uplifts from Credit Risk model_External assets_Wholesale Balance Sheet - MTP Portfolio Analysis v8 081009_BS per q3" xfId="506"/>
    <cellStyle name="_06.18 Uplifts from Credit Risk model_External assets_Wholesale Balance Sheet - MTP Portfolio Analysis v8 081009_BS per q3 2" xfId="7941"/>
    <cellStyle name="_06.18 Uplifts from Credit Risk model_Income Waterfall 09-10" xfId="507"/>
    <cellStyle name="_06.18 Uplifts from Credit Risk model_Income Waterfall 09-10 2" xfId="7942"/>
    <cellStyle name="_06.18 Uplifts from Credit Risk model_Income Waterfall 09-10_BS per q3" xfId="508"/>
    <cellStyle name="_06.18 Uplifts from Credit Risk model_Income Waterfall 09-10_BS per q3 2" xfId="7943"/>
    <cellStyle name="_06.18 Uplifts from Credit Risk model_Income Waterfall 09-10_Core_non_core BS v47" xfId="509"/>
    <cellStyle name="_06.18 Uplifts from Credit Risk model_Income Waterfall 09-10_Core_non_core BS v47 2" xfId="7944"/>
    <cellStyle name="_06.18 Uplifts from Credit Risk model_RWA Optimisation Working File - v0.1 - 23.1.12" xfId="7945"/>
    <cellStyle name="_06.18 Uplifts from Credit Risk model_RWA Optimisation Working File - v0.5 21-12-2011" xfId="7946"/>
    <cellStyle name="_06.18 Uplifts from Credit Risk model_Wholesale Core_Non Core View v6a_offline" xfId="510"/>
    <cellStyle name="_06.18 Uplifts from Credit Risk model_Wholesale Core_Non Core View v6a_offline 2" xfId="7947"/>
    <cellStyle name="_06.18 Uplifts from Credit Risk model_Wholesale Core_Non Core View v6a_offline_Book1" xfId="511"/>
    <cellStyle name="_06.18 Uplifts from Credit Risk model_Wholesale Core_Non Core View v6a_offline_Book1 2" xfId="7948"/>
    <cellStyle name="_06.18 Uplifts from Credit Risk model_Wholesale Core_Non Core View v6a_offline_BS per q3" xfId="512"/>
    <cellStyle name="_06.18 Uplifts from Credit Risk model_Wholesale Core_Non Core View v6a_offline_BS per q3 2" xfId="7949"/>
    <cellStyle name="_08.03 JVs Real Estate Eur" xfId="513"/>
    <cellStyle name="_08.03 JVs Real Estate Eur 2" xfId="7950"/>
    <cellStyle name="_08Aug'07 HBoS Corp Accounts" xfId="514"/>
    <cellStyle name="_08Aug'07 HBoS Corp Accounts 2" xfId="7951"/>
    <cellStyle name="_08Aug'07 HBoS Corp Accounts_Assets  Liabilities" xfId="515"/>
    <cellStyle name="_08Aug'07 HBoS Corp Accounts_Assets  Liabilities 2" xfId="7952"/>
    <cellStyle name="_08Aug'07 HBoS Corp Accounts_DBS WD9" xfId="516"/>
    <cellStyle name="_08Aug'07 HBoS Corp Accounts_DBS WD9 2" xfId="7953"/>
    <cellStyle name="_08Aug'07 HBoS Corp Accounts_DBS WD9_Div BS June 2011 FINAL" xfId="517"/>
    <cellStyle name="_08Aug'07 HBoS Corp Accounts_DBS WD9_Div BS June 2011 FINAL 2" xfId="7954"/>
    <cellStyle name="_08Aug'07 HBoS Corp Accounts_DBS WD9_Div BS June 2011 WD17" xfId="518"/>
    <cellStyle name="_08Aug'07 HBoS Corp Accounts_DBS WD9_Div BS June 2011 WD17 2" xfId="7955"/>
    <cellStyle name="_08Aug'07 HBoS Corp Accounts_DBS WD9_Div BS June 2011 WD7" xfId="519"/>
    <cellStyle name="_08Aug'07 HBoS Corp Accounts_DBS WD9_Div BS June 2011 WD7 2" xfId="7956"/>
    <cellStyle name="_08Aug'07 HBoS Corp Accounts_Div BS June 2011 FINAL" xfId="520"/>
    <cellStyle name="_08Aug'07 HBoS Corp Accounts_Div BS June 2011 FINAL 2" xfId="7957"/>
    <cellStyle name="_08Aug'07 HBoS Corp Accounts_Div BS June 2011 WD17" xfId="521"/>
    <cellStyle name="_08Aug'07 HBoS Corp Accounts_Div BS June 2011 WD17 2" xfId="7958"/>
    <cellStyle name="_08Aug'07 HBoS Corp Accounts_Div BS June 2011 WD7" xfId="522"/>
    <cellStyle name="_08Aug'07 HBoS Corp Accounts_Div BS June 2011 WD7 2" xfId="7959"/>
    <cellStyle name="_08Aug'07 HBoS Corp Accounts_Div BS May 2011 WD7" xfId="523"/>
    <cellStyle name="_08Aug'07 HBoS Corp Accounts_Div BS May 2011 WD7 2" xfId="7960"/>
    <cellStyle name="_08Aug'07 HBoS Corp Accounts_Div BS May 2011 WD9" xfId="524"/>
    <cellStyle name="_08Aug'07 HBoS Corp Accounts_Div BS May 2011 WD9 2" xfId="7961"/>
    <cellStyle name="_08Aug'07 HBoS Corp Accounts_Overlays" xfId="7962"/>
    <cellStyle name="_08Aug'07 HBoS Corp Accounts_RWA Optimisation Working File - v0.1 - 23.1.12" xfId="7963"/>
    <cellStyle name="_08Aug'07 HBoS Corp Accounts_RWA Optimisation Working File - v0.5 21-12-2011" xfId="7964"/>
    <cellStyle name="_09.01 Uplifts from Credit Risk model" xfId="525"/>
    <cellStyle name="_09.01 Uplifts from Credit Risk model 2" xfId="7965"/>
    <cellStyle name="_09.01 Uplifts from Credit Risk model_100922 Q3F Core Vs Noncore" xfId="526"/>
    <cellStyle name="_09.01 Uplifts from Credit Risk model_100922 Q3F Core Vs Noncore 2" xfId="7966"/>
    <cellStyle name="_09.01 Uplifts from Credit Risk model_100922 Q3F Core Vs Noncore_Book1" xfId="527"/>
    <cellStyle name="_09.01 Uplifts from Credit Risk model_100922 Q3F Core Vs Noncore_Book1 2" xfId="7967"/>
    <cellStyle name="_09.01 Uplifts from Credit Risk model_100922 Q3F Core Vs Noncore_BS per q3" xfId="528"/>
    <cellStyle name="_09.01 Uplifts from Credit Risk model_100922 Q3F Core Vs Noncore_BS per q3 2" xfId="7968"/>
    <cellStyle name="_09.01 Uplifts from Credit Risk model_2009" xfId="529"/>
    <cellStyle name="_09.01 Uplifts from Credit Risk model_2009 2" xfId="7969"/>
    <cellStyle name="_09.01 Uplifts from Credit Risk model_2009_Assets  Liabilities" xfId="530"/>
    <cellStyle name="_09.01 Uplifts from Credit Risk model_2009_Assets  Liabilities 2" xfId="7970"/>
    <cellStyle name="_09.01 Uplifts from Credit Risk model_2009_Assets  Liabilities_BS per q3" xfId="531"/>
    <cellStyle name="_09.01 Uplifts from Credit Risk model_2009_Assets  Liabilities_BS per q3 2" xfId="7971"/>
    <cellStyle name="_09.01 Uplifts from Credit Risk model_2009_Assets  Liabilities_Core_non_core BS v47" xfId="532"/>
    <cellStyle name="_09.01 Uplifts from Credit Risk model_2009_Assets  Liabilities_Core_non_core BS v47 2" xfId="7972"/>
    <cellStyle name="_09.01 Uplifts from Credit Risk model_2009_Book1" xfId="533"/>
    <cellStyle name="_09.01 Uplifts from Credit Risk model_2009_Book1 2" xfId="7973"/>
    <cellStyle name="_09.01 Uplifts from Credit Risk model_2009_Book2" xfId="534"/>
    <cellStyle name="_09.01 Uplifts from Credit Risk model_2009_Book2 2" xfId="7974"/>
    <cellStyle name="_09.01 Uplifts from Credit Risk model_2009_Book2_BS per q3" xfId="535"/>
    <cellStyle name="_09.01 Uplifts from Credit Risk model_2009_Book2_BS per q3 2" xfId="7975"/>
    <cellStyle name="_09.01 Uplifts from Credit Risk model_2009_Book2_Core_non_core BS v47" xfId="536"/>
    <cellStyle name="_09.01 Uplifts from Credit Risk model_2009_Book2_Core_non_core BS v47 2" xfId="7976"/>
    <cellStyle name="_09.01 Uplifts from Credit Risk model_2009_BS per q3" xfId="537"/>
    <cellStyle name="_09.01 Uplifts from Credit Risk model_2009_BS per q3 2" xfId="7977"/>
    <cellStyle name="_09.01 Uplifts from Credit Risk model_2009_Copy of 20091008_Detailed Financials (core-noncore)_v2" xfId="538"/>
    <cellStyle name="_09.01 Uplifts from Credit Risk model_2009_Copy of 20091008_Detailed Financials (core-noncore)_v2 2" xfId="7978"/>
    <cellStyle name="_09.01 Uplifts from Credit Risk model_2009_Copy of 20091008_Detailed Financials (core-noncore)_v2_BS per q3" xfId="539"/>
    <cellStyle name="_09.01 Uplifts from Credit Risk model_2009_Copy of 20091008_Detailed Financials (core-noncore)_v2_BS per q3 2" xfId="7979"/>
    <cellStyle name="_09.01 Uplifts from Credit Risk model_2009_Copy of 20091008_Detailed Financials (core-noncore)_v2_Core_non_core BS v47" xfId="540"/>
    <cellStyle name="_09.01 Uplifts from Credit Risk model_2009_Copy of 20091008_Detailed Financials (core-noncore)_v2_Core_non_core BS v47 2" xfId="7980"/>
    <cellStyle name="_09.01 Uplifts from Credit Risk model_2009_Wholesale Balance Sheet - MTP Portfolio Analysis v8 081009" xfId="541"/>
    <cellStyle name="_09.01 Uplifts from Credit Risk model_2009_Wholesale Balance Sheet - MTP Portfolio Analysis v8 081009 2" xfId="7981"/>
    <cellStyle name="_09.01 Uplifts from Credit Risk model_2009_Wholesale Balance Sheet - MTP Portfolio Analysis v8 081009_Book1" xfId="542"/>
    <cellStyle name="_09.01 Uplifts from Credit Risk model_2009_Wholesale Balance Sheet - MTP Portfolio Analysis v8 081009_Book1 2" xfId="7982"/>
    <cellStyle name="_09.01 Uplifts from Credit Risk model_2009_Wholesale Balance Sheet - MTP Portfolio Analysis v8 081009_BS per q3" xfId="543"/>
    <cellStyle name="_09.01 Uplifts from Credit Risk model_2009_Wholesale Balance Sheet - MTP Portfolio Analysis v8 081009_BS per q3 2" xfId="7983"/>
    <cellStyle name="_09.01 Uplifts from Credit Risk model_2010" xfId="544"/>
    <cellStyle name="_09.01 Uplifts from Credit Risk model_2010 2" xfId="7984"/>
    <cellStyle name="_09.01 Uplifts from Credit Risk model_2010_Assets  Liabilities" xfId="545"/>
    <cellStyle name="_09.01 Uplifts from Credit Risk model_2010_Assets  Liabilities 2" xfId="7985"/>
    <cellStyle name="_09.01 Uplifts from Credit Risk model_2010_Assets  Liabilities_BS per q3" xfId="546"/>
    <cellStyle name="_09.01 Uplifts from Credit Risk model_2010_Assets  Liabilities_BS per q3 2" xfId="7986"/>
    <cellStyle name="_09.01 Uplifts from Credit Risk model_2010_Assets  Liabilities_Core_non_core BS v47" xfId="547"/>
    <cellStyle name="_09.01 Uplifts from Credit Risk model_2010_Assets  Liabilities_Core_non_core BS v47 2" xfId="7987"/>
    <cellStyle name="_09.01 Uplifts from Credit Risk model_2010_Book1" xfId="548"/>
    <cellStyle name="_09.01 Uplifts from Credit Risk model_2010_Book1 2" xfId="7988"/>
    <cellStyle name="_09.01 Uplifts from Credit Risk model_2010_Book2" xfId="549"/>
    <cellStyle name="_09.01 Uplifts from Credit Risk model_2010_Book2 2" xfId="7989"/>
    <cellStyle name="_09.01 Uplifts from Credit Risk model_2010_Book2_BS per q3" xfId="550"/>
    <cellStyle name="_09.01 Uplifts from Credit Risk model_2010_Book2_BS per q3 2" xfId="7990"/>
    <cellStyle name="_09.01 Uplifts from Credit Risk model_2010_Book2_Core_non_core BS v47" xfId="551"/>
    <cellStyle name="_09.01 Uplifts from Credit Risk model_2010_Book2_Core_non_core BS v47 2" xfId="7991"/>
    <cellStyle name="_09.01 Uplifts from Credit Risk model_2010_BS per q3" xfId="552"/>
    <cellStyle name="_09.01 Uplifts from Credit Risk model_2010_BS per q3 2" xfId="7992"/>
    <cellStyle name="_09.01 Uplifts from Credit Risk model_2010_Copy of 20091008_Detailed Financials (core-noncore)_v2" xfId="553"/>
    <cellStyle name="_09.01 Uplifts from Credit Risk model_2010_Copy of 20091008_Detailed Financials (core-noncore)_v2 2" xfId="7993"/>
    <cellStyle name="_09.01 Uplifts from Credit Risk model_2010_Copy of 20091008_Detailed Financials (core-noncore)_v2_BS per q3" xfId="554"/>
    <cellStyle name="_09.01 Uplifts from Credit Risk model_2010_Copy of 20091008_Detailed Financials (core-noncore)_v2_BS per q3 2" xfId="7994"/>
    <cellStyle name="_09.01 Uplifts from Credit Risk model_2010_Copy of 20091008_Detailed Financials (core-noncore)_v2_Core_non_core BS v47" xfId="555"/>
    <cellStyle name="_09.01 Uplifts from Credit Risk model_2010_Copy of 20091008_Detailed Financials (core-noncore)_v2_Core_non_core BS v47 2" xfId="7995"/>
    <cellStyle name="_09.01 Uplifts from Credit Risk model_2010_Wholesale Balance Sheet - MTP Portfolio Analysis v8 081009" xfId="556"/>
    <cellStyle name="_09.01 Uplifts from Credit Risk model_2010_Wholesale Balance Sheet - MTP Portfolio Analysis v8 081009 2" xfId="7996"/>
    <cellStyle name="_09.01 Uplifts from Credit Risk model_2010_Wholesale Balance Sheet - MTP Portfolio Analysis v8 081009_Book1" xfId="557"/>
    <cellStyle name="_09.01 Uplifts from Credit Risk model_2010_Wholesale Balance Sheet - MTP Portfolio Analysis v8 081009_Book1 2" xfId="7997"/>
    <cellStyle name="_09.01 Uplifts from Credit Risk model_2010_Wholesale Balance Sheet - MTP Portfolio Analysis v8 081009_BS per q3" xfId="558"/>
    <cellStyle name="_09.01 Uplifts from Credit Risk model_2010_Wholesale Balance Sheet - MTP Portfolio Analysis v8 081009_BS per q3 2" xfId="7998"/>
    <cellStyle name="_09.01 Uplifts from Credit Risk model_2011" xfId="559"/>
    <cellStyle name="_09.01 Uplifts from Credit Risk model_2011 2" xfId="7999"/>
    <cellStyle name="_09.01 Uplifts from Credit Risk model_2011_Assets  Liabilities" xfId="560"/>
    <cellStyle name="_09.01 Uplifts from Credit Risk model_2011_Assets  Liabilities 2" xfId="8000"/>
    <cellStyle name="_09.01 Uplifts from Credit Risk model_2011_Assets  Liabilities_BS per q3" xfId="561"/>
    <cellStyle name="_09.01 Uplifts from Credit Risk model_2011_Assets  Liabilities_BS per q3 2" xfId="8001"/>
    <cellStyle name="_09.01 Uplifts from Credit Risk model_2011_Assets  Liabilities_Core_non_core BS v47" xfId="562"/>
    <cellStyle name="_09.01 Uplifts from Credit Risk model_2011_Assets  Liabilities_Core_non_core BS v47 2" xfId="8002"/>
    <cellStyle name="_09.01 Uplifts from Credit Risk model_2011_Book1" xfId="563"/>
    <cellStyle name="_09.01 Uplifts from Credit Risk model_2011_Book1 2" xfId="8003"/>
    <cellStyle name="_09.01 Uplifts from Credit Risk model_2011_Book2" xfId="564"/>
    <cellStyle name="_09.01 Uplifts from Credit Risk model_2011_Book2 2" xfId="8004"/>
    <cellStyle name="_09.01 Uplifts from Credit Risk model_2011_Book2_BS per q3" xfId="565"/>
    <cellStyle name="_09.01 Uplifts from Credit Risk model_2011_Book2_BS per q3 2" xfId="8005"/>
    <cellStyle name="_09.01 Uplifts from Credit Risk model_2011_Book2_Core_non_core BS v47" xfId="566"/>
    <cellStyle name="_09.01 Uplifts from Credit Risk model_2011_Book2_Core_non_core BS v47 2" xfId="8006"/>
    <cellStyle name="_09.01 Uplifts from Credit Risk model_2011_BS per q3" xfId="567"/>
    <cellStyle name="_09.01 Uplifts from Credit Risk model_2011_BS per q3 2" xfId="8007"/>
    <cellStyle name="_09.01 Uplifts from Credit Risk model_2011_Copy of 20091008_Detailed Financials (core-noncore)_v2" xfId="568"/>
    <cellStyle name="_09.01 Uplifts from Credit Risk model_2011_Copy of 20091008_Detailed Financials (core-noncore)_v2 2" xfId="8008"/>
    <cellStyle name="_09.01 Uplifts from Credit Risk model_2011_Copy of 20091008_Detailed Financials (core-noncore)_v2_BS per q3" xfId="569"/>
    <cellStyle name="_09.01 Uplifts from Credit Risk model_2011_Copy of 20091008_Detailed Financials (core-noncore)_v2_BS per q3 2" xfId="8009"/>
    <cellStyle name="_09.01 Uplifts from Credit Risk model_2011_Copy of 20091008_Detailed Financials (core-noncore)_v2_Core_non_core BS v47" xfId="570"/>
    <cellStyle name="_09.01 Uplifts from Credit Risk model_2011_Copy of 20091008_Detailed Financials (core-noncore)_v2_Core_non_core BS v47 2" xfId="8010"/>
    <cellStyle name="_09.01 Uplifts from Credit Risk model_2011_Wholesale Balance Sheet - MTP Portfolio Analysis v8 081009" xfId="571"/>
    <cellStyle name="_09.01 Uplifts from Credit Risk model_2011_Wholesale Balance Sheet - MTP Portfolio Analysis v8 081009 2" xfId="8011"/>
    <cellStyle name="_09.01 Uplifts from Credit Risk model_2011_Wholesale Balance Sheet - MTP Portfolio Analysis v8 081009_Book1" xfId="572"/>
    <cellStyle name="_09.01 Uplifts from Credit Risk model_2011_Wholesale Balance Sheet - MTP Portfolio Analysis v8 081009_Book1 2" xfId="8012"/>
    <cellStyle name="_09.01 Uplifts from Credit Risk model_2011_Wholesale Balance Sheet - MTP Portfolio Analysis v8 081009_BS per q3" xfId="573"/>
    <cellStyle name="_09.01 Uplifts from Credit Risk model_2011_Wholesale Balance Sheet - MTP Portfolio Analysis v8 081009_BS per q3 2" xfId="8013"/>
    <cellStyle name="_09.01 Uplifts from Credit Risk model_2012" xfId="574"/>
    <cellStyle name="_09.01 Uplifts from Credit Risk model_2012 2" xfId="8014"/>
    <cellStyle name="_09.01 Uplifts from Credit Risk model_2012_Assets  Liabilities" xfId="575"/>
    <cellStyle name="_09.01 Uplifts from Credit Risk model_2012_Assets  Liabilities 2" xfId="8015"/>
    <cellStyle name="_09.01 Uplifts from Credit Risk model_2012_Assets  Liabilities_BS per q3" xfId="576"/>
    <cellStyle name="_09.01 Uplifts from Credit Risk model_2012_Assets  Liabilities_BS per q3 2" xfId="8016"/>
    <cellStyle name="_09.01 Uplifts from Credit Risk model_2012_Assets  Liabilities_Core_non_core BS v47" xfId="577"/>
    <cellStyle name="_09.01 Uplifts from Credit Risk model_2012_Assets  Liabilities_Core_non_core BS v47 2" xfId="8017"/>
    <cellStyle name="_09.01 Uplifts from Credit Risk model_2012_Book1" xfId="578"/>
    <cellStyle name="_09.01 Uplifts from Credit Risk model_2012_Book1 2" xfId="8018"/>
    <cellStyle name="_09.01 Uplifts from Credit Risk model_2012_Book2" xfId="579"/>
    <cellStyle name="_09.01 Uplifts from Credit Risk model_2012_Book2 2" xfId="8019"/>
    <cellStyle name="_09.01 Uplifts from Credit Risk model_2012_Book2_BS per q3" xfId="580"/>
    <cellStyle name="_09.01 Uplifts from Credit Risk model_2012_Book2_BS per q3 2" xfId="8020"/>
    <cellStyle name="_09.01 Uplifts from Credit Risk model_2012_Book2_Core_non_core BS v47" xfId="581"/>
    <cellStyle name="_09.01 Uplifts from Credit Risk model_2012_Book2_Core_non_core BS v47 2" xfId="8021"/>
    <cellStyle name="_09.01 Uplifts from Credit Risk model_2012_BS per q3" xfId="582"/>
    <cellStyle name="_09.01 Uplifts from Credit Risk model_2012_BS per q3 2" xfId="8022"/>
    <cellStyle name="_09.01 Uplifts from Credit Risk model_2012_Copy of 20091008_Detailed Financials (core-noncore)_v2" xfId="583"/>
    <cellStyle name="_09.01 Uplifts from Credit Risk model_2012_Copy of 20091008_Detailed Financials (core-noncore)_v2 2" xfId="8023"/>
    <cellStyle name="_09.01 Uplifts from Credit Risk model_2012_Copy of 20091008_Detailed Financials (core-noncore)_v2_BS per q3" xfId="584"/>
    <cellStyle name="_09.01 Uplifts from Credit Risk model_2012_Copy of 20091008_Detailed Financials (core-noncore)_v2_BS per q3 2" xfId="8024"/>
    <cellStyle name="_09.01 Uplifts from Credit Risk model_2012_Copy of 20091008_Detailed Financials (core-noncore)_v2_Core_non_core BS v47" xfId="585"/>
    <cellStyle name="_09.01 Uplifts from Credit Risk model_2012_Copy of 20091008_Detailed Financials (core-noncore)_v2_Core_non_core BS v47 2" xfId="8025"/>
    <cellStyle name="_09.01 Uplifts from Credit Risk model_2012_Wholesale Balance Sheet - MTP Portfolio Analysis v8 081009" xfId="586"/>
    <cellStyle name="_09.01 Uplifts from Credit Risk model_2012_Wholesale Balance Sheet - MTP Portfolio Analysis v8 081009 2" xfId="8026"/>
    <cellStyle name="_09.01 Uplifts from Credit Risk model_2012_Wholesale Balance Sheet - MTP Portfolio Analysis v8 081009_Book1" xfId="587"/>
    <cellStyle name="_09.01 Uplifts from Credit Risk model_2012_Wholesale Balance Sheet - MTP Portfolio Analysis v8 081009_Book1 2" xfId="8027"/>
    <cellStyle name="_09.01 Uplifts from Credit Risk model_2012_Wholesale Balance Sheet - MTP Portfolio Analysis v8 081009_BS per q3" xfId="588"/>
    <cellStyle name="_09.01 Uplifts from Credit Risk model_2012_Wholesale Balance Sheet - MTP Portfolio Analysis v8 081009_BS per q3 2" xfId="8028"/>
    <cellStyle name="_09.01 Uplifts from Credit Risk model_2013" xfId="589"/>
    <cellStyle name="_09.01 Uplifts from Credit Risk model_2013 2" xfId="8029"/>
    <cellStyle name="_09.01 Uplifts from Credit Risk model_2013_Assets  Liabilities" xfId="590"/>
    <cellStyle name="_09.01 Uplifts from Credit Risk model_2013_Assets  Liabilities 2" xfId="8030"/>
    <cellStyle name="_09.01 Uplifts from Credit Risk model_2013_Assets  Liabilities_BS per q3" xfId="591"/>
    <cellStyle name="_09.01 Uplifts from Credit Risk model_2013_Assets  Liabilities_BS per q3 2" xfId="8031"/>
    <cellStyle name="_09.01 Uplifts from Credit Risk model_2013_Assets  Liabilities_Core_non_core BS v47" xfId="592"/>
    <cellStyle name="_09.01 Uplifts from Credit Risk model_2013_Assets  Liabilities_Core_non_core BS v47 2" xfId="8032"/>
    <cellStyle name="_09.01 Uplifts from Credit Risk model_2013_Book1" xfId="593"/>
    <cellStyle name="_09.01 Uplifts from Credit Risk model_2013_Book1 2" xfId="8033"/>
    <cellStyle name="_09.01 Uplifts from Credit Risk model_2013_Book2" xfId="594"/>
    <cellStyle name="_09.01 Uplifts from Credit Risk model_2013_Book2 2" xfId="8034"/>
    <cellStyle name="_09.01 Uplifts from Credit Risk model_2013_Book2_BS per q3" xfId="595"/>
    <cellStyle name="_09.01 Uplifts from Credit Risk model_2013_Book2_BS per q3 2" xfId="8035"/>
    <cellStyle name="_09.01 Uplifts from Credit Risk model_2013_Book2_Core_non_core BS v47" xfId="596"/>
    <cellStyle name="_09.01 Uplifts from Credit Risk model_2013_Book2_Core_non_core BS v47 2" xfId="8036"/>
    <cellStyle name="_09.01 Uplifts from Credit Risk model_2013_BS per q3" xfId="597"/>
    <cellStyle name="_09.01 Uplifts from Credit Risk model_2013_BS per q3 2" xfId="8037"/>
    <cellStyle name="_09.01 Uplifts from Credit Risk model_2013_Copy of 20091008_Detailed Financials (core-noncore)_v2" xfId="598"/>
    <cellStyle name="_09.01 Uplifts from Credit Risk model_2013_Copy of 20091008_Detailed Financials (core-noncore)_v2 2" xfId="8038"/>
    <cellStyle name="_09.01 Uplifts from Credit Risk model_2013_Copy of 20091008_Detailed Financials (core-noncore)_v2_BS per q3" xfId="599"/>
    <cellStyle name="_09.01 Uplifts from Credit Risk model_2013_Copy of 20091008_Detailed Financials (core-noncore)_v2_BS per q3 2" xfId="8039"/>
    <cellStyle name="_09.01 Uplifts from Credit Risk model_2013_Copy of 20091008_Detailed Financials (core-noncore)_v2_Core_non_core BS v47" xfId="600"/>
    <cellStyle name="_09.01 Uplifts from Credit Risk model_2013_Copy of 20091008_Detailed Financials (core-noncore)_v2_Core_non_core BS v47 2" xfId="8040"/>
    <cellStyle name="_09.01 Uplifts from Credit Risk model_2013_Wholesale Balance Sheet - MTP Portfolio Analysis v8 081009" xfId="601"/>
    <cellStyle name="_09.01 Uplifts from Credit Risk model_2013_Wholesale Balance Sheet - MTP Portfolio Analysis v8 081009 2" xfId="8041"/>
    <cellStyle name="_09.01 Uplifts from Credit Risk model_2013_Wholesale Balance Sheet - MTP Portfolio Analysis v8 081009_Book1" xfId="602"/>
    <cellStyle name="_09.01 Uplifts from Credit Risk model_2013_Wholesale Balance Sheet - MTP Portfolio Analysis v8 081009_Book1 2" xfId="8042"/>
    <cellStyle name="_09.01 Uplifts from Credit Risk model_2013_Wholesale Balance Sheet - MTP Portfolio Analysis v8 081009_BS per q3" xfId="603"/>
    <cellStyle name="_09.01 Uplifts from Credit Risk model_2013_Wholesale Balance Sheet - MTP Portfolio Analysis v8 081009_BS per q3 2" xfId="8043"/>
    <cellStyle name="_09.01 Uplifts from Credit Risk model_2014" xfId="604"/>
    <cellStyle name="_09.01 Uplifts from Credit Risk model_2014 2" xfId="8044"/>
    <cellStyle name="_09.01 Uplifts from Credit Risk model_2014_Assets  Liabilities" xfId="605"/>
    <cellStyle name="_09.01 Uplifts from Credit Risk model_2014_Assets  Liabilities 2" xfId="8045"/>
    <cellStyle name="_09.01 Uplifts from Credit Risk model_2014_Assets  Liabilities_BS per q3" xfId="606"/>
    <cellStyle name="_09.01 Uplifts from Credit Risk model_2014_Assets  Liabilities_BS per q3 2" xfId="8046"/>
    <cellStyle name="_09.01 Uplifts from Credit Risk model_2014_Assets  Liabilities_Core_non_core BS v47" xfId="607"/>
    <cellStyle name="_09.01 Uplifts from Credit Risk model_2014_Assets  Liabilities_Core_non_core BS v47 2" xfId="8047"/>
    <cellStyle name="_09.01 Uplifts from Credit Risk model_2014_Book1" xfId="608"/>
    <cellStyle name="_09.01 Uplifts from Credit Risk model_2014_Book1 2" xfId="8048"/>
    <cellStyle name="_09.01 Uplifts from Credit Risk model_2014_Book2" xfId="609"/>
    <cellStyle name="_09.01 Uplifts from Credit Risk model_2014_Book2 2" xfId="8049"/>
    <cellStyle name="_09.01 Uplifts from Credit Risk model_2014_Book2_BS per q3" xfId="610"/>
    <cellStyle name="_09.01 Uplifts from Credit Risk model_2014_Book2_BS per q3 2" xfId="8050"/>
    <cellStyle name="_09.01 Uplifts from Credit Risk model_2014_Book2_Core_non_core BS v47" xfId="611"/>
    <cellStyle name="_09.01 Uplifts from Credit Risk model_2014_Book2_Core_non_core BS v47 2" xfId="8051"/>
    <cellStyle name="_09.01 Uplifts from Credit Risk model_2014_BS per q3" xfId="612"/>
    <cellStyle name="_09.01 Uplifts from Credit Risk model_2014_BS per q3 2" xfId="8052"/>
    <cellStyle name="_09.01 Uplifts from Credit Risk model_2014_Copy of 20091008_Detailed Financials (core-noncore)_v2" xfId="613"/>
    <cellStyle name="_09.01 Uplifts from Credit Risk model_2014_Copy of 20091008_Detailed Financials (core-noncore)_v2 2" xfId="8053"/>
    <cellStyle name="_09.01 Uplifts from Credit Risk model_2014_Copy of 20091008_Detailed Financials (core-noncore)_v2_BS per q3" xfId="614"/>
    <cellStyle name="_09.01 Uplifts from Credit Risk model_2014_Copy of 20091008_Detailed Financials (core-noncore)_v2_BS per q3 2" xfId="8054"/>
    <cellStyle name="_09.01 Uplifts from Credit Risk model_2014_Copy of 20091008_Detailed Financials (core-noncore)_v2_Core_non_core BS v47" xfId="615"/>
    <cellStyle name="_09.01 Uplifts from Credit Risk model_2014_Copy of 20091008_Detailed Financials (core-noncore)_v2_Core_non_core BS v47 2" xfId="8055"/>
    <cellStyle name="_09.01 Uplifts from Credit Risk model_2014_Wholesale Balance Sheet - MTP Portfolio Analysis v8 081009" xfId="616"/>
    <cellStyle name="_09.01 Uplifts from Credit Risk model_2014_Wholesale Balance Sheet - MTP Portfolio Analysis v8 081009 2" xfId="8056"/>
    <cellStyle name="_09.01 Uplifts from Credit Risk model_2014_Wholesale Balance Sheet - MTP Portfolio Analysis v8 081009_Book1" xfId="617"/>
    <cellStyle name="_09.01 Uplifts from Credit Risk model_2014_Wholesale Balance Sheet - MTP Portfolio Analysis v8 081009_Book1 2" xfId="8057"/>
    <cellStyle name="_09.01 Uplifts from Credit Risk model_2014_Wholesale Balance Sheet - MTP Portfolio Analysis v8 081009_BS per q3" xfId="618"/>
    <cellStyle name="_09.01 Uplifts from Credit Risk model_2014_Wholesale Balance Sheet - MTP Portfolio Analysis v8 081009_BS per q3 2" xfId="8058"/>
    <cellStyle name="_09.01 Uplifts from Credit Risk model_Book1" xfId="619"/>
    <cellStyle name="_09.01 Uplifts from Credit Risk model_Book1 2" xfId="8059"/>
    <cellStyle name="_09.01 Uplifts from Credit Risk model_BS per q3" xfId="620"/>
    <cellStyle name="_09.01 Uplifts from Credit Risk model_BS per q3 2" xfId="8060"/>
    <cellStyle name="_09.01 Uplifts from Credit Risk model_DBS WD9" xfId="621"/>
    <cellStyle name="_09.01 Uplifts from Credit Risk model_DBS WD9 2" xfId="8061"/>
    <cellStyle name="_09.01 Uplifts from Credit Risk model_DBS WD9_Div BS June 2011 FINAL" xfId="622"/>
    <cellStyle name="_09.01 Uplifts from Credit Risk model_DBS WD9_Div BS June 2011 FINAL 2" xfId="8062"/>
    <cellStyle name="_09.01 Uplifts from Credit Risk model_DBS WD9_Div BS June 2011 WD17" xfId="623"/>
    <cellStyle name="_09.01 Uplifts from Credit Risk model_DBS WD9_Div BS June 2011 WD17 2" xfId="8063"/>
    <cellStyle name="_09.01 Uplifts from Credit Risk model_DBS WD9_Div BS June 2011 WD7" xfId="624"/>
    <cellStyle name="_09.01 Uplifts from Credit Risk model_DBS WD9_Div BS June 2011 WD7 2" xfId="8064"/>
    <cellStyle name="_09.01 Uplifts from Credit Risk model_Div BS June 2011 FINAL" xfId="625"/>
    <cellStyle name="_09.01 Uplifts from Credit Risk model_Div BS June 2011 FINAL 2" xfId="8065"/>
    <cellStyle name="_09.01 Uplifts from Credit Risk model_Div BS June 2011 WD17" xfId="626"/>
    <cellStyle name="_09.01 Uplifts from Credit Risk model_Div BS June 2011 WD17 2" xfId="8066"/>
    <cellStyle name="_09.01 Uplifts from Credit Risk model_Div BS June 2011 WD7" xfId="627"/>
    <cellStyle name="_09.01 Uplifts from Credit Risk model_Div BS June 2011 WD7 2" xfId="8067"/>
    <cellStyle name="_09.01 Uplifts from Credit Risk model_Div BS May 2011 WD7" xfId="628"/>
    <cellStyle name="_09.01 Uplifts from Credit Risk model_Div BS May 2011 WD7 2" xfId="8068"/>
    <cellStyle name="_09.01 Uplifts from Credit Risk model_Div BS May 2011 WD9" xfId="629"/>
    <cellStyle name="_09.01 Uplifts from Credit Risk model_Div BS May 2011 WD9 2" xfId="8069"/>
    <cellStyle name="_09.01 Uplifts from Credit Risk model_External assets" xfId="630"/>
    <cellStyle name="_09.01 Uplifts from Credit Risk model_External assets 2" xfId="8070"/>
    <cellStyle name="_09.01 Uplifts from Credit Risk model_External assets_Assets  Liabilities" xfId="631"/>
    <cellStyle name="_09.01 Uplifts from Credit Risk model_External assets_Assets  Liabilities 2" xfId="8071"/>
    <cellStyle name="_09.01 Uplifts from Credit Risk model_External assets_Assets  Liabilities_BS per q3" xfId="632"/>
    <cellStyle name="_09.01 Uplifts from Credit Risk model_External assets_Assets  Liabilities_BS per q3 2" xfId="8072"/>
    <cellStyle name="_09.01 Uplifts from Credit Risk model_External assets_Assets  Liabilities_Core_non_core BS v47" xfId="633"/>
    <cellStyle name="_09.01 Uplifts from Credit Risk model_External assets_Assets  Liabilities_Core_non_core BS v47 2" xfId="8073"/>
    <cellStyle name="_09.01 Uplifts from Credit Risk model_External assets_Book1" xfId="634"/>
    <cellStyle name="_09.01 Uplifts from Credit Risk model_External assets_Book1 2" xfId="8074"/>
    <cellStyle name="_09.01 Uplifts from Credit Risk model_External assets_Book2" xfId="635"/>
    <cellStyle name="_09.01 Uplifts from Credit Risk model_External assets_Book2 2" xfId="8075"/>
    <cellStyle name="_09.01 Uplifts from Credit Risk model_External assets_Book2_BS per q3" xfId="636"/>
    <cellStyle name="_09.01 Uplifts from Credit Risk model_External assets_Book2_BS per q3 2" xfId="8076"/>
    <cellStyle name="_09.01 Uplifts from Credit Risk model_External assets_Book2_Core_non_core BS v47" xfId="637"/>
    <cellStyle name="_09.01 Uplifts from Credit Risk model_External assets_Book2_Core_non_core BS v47 2" xfId="8077"/>
    <cellStyle name="_09.01 Uplifts from Credit Risk model_External assets_BS per q3" xfId="638"/>
    <cellStyle name="_09.01 Uplifts from Credit Risk model_External assets_BS per q3 2" xfId="8078"/>
    <cellStyle name="_09.01 Uplifts from Credit Risk model_External assets_Copy of 20091008_Detailed Financials (core-noncore)_v2" xfId="639"/>
    <cellStyle name="_09.01 Uplifts from Credit Risk model_External assets_Copy of 20091008_Detailed Financials (core-noncore)_v2 2" xfId="8079"/>
    <cellStyle name="_09.01 Uplifts from Credit Risk model_External assets_Copy of 20091008_Detailed Financials (core-noncore)_v2_BS per q3" xfId="640"/>
    <cellStyle name="_09.01 Uplifts from Credit Risk model_External assets_Copy of 20091008_Detailed Financials (core-noncore)_v2_BS per q3 2" xfId="8080"/>
    <cellStyle name="_09.01 Uplifts from Credit Risk model_External assets_Copy of 20091008_Detailed Financials (core-noncore)_v2_Core_non_core BS v47" xfId="641"/>
    <cellStyle name="_09.01 Uplifts from Credit Risk model_External assets_Copy of 20091008_Detailed Financials (core-noncore)_v2_Core_non_core BS v47 2" xfId="8081"/>
    <cellStyle name="_09.01 Uplifts from Credit Risk model_External assets_Wholesale Balance Sheet - MTP Portfolio Analysis v8 081009" xfId="642"/>
    <cellStyle name="_09.01 Uplifts from Credit Risk model_External assets_Wholesale Balance Sheet - MTP Portfolio Analysis v8 081009 2" xfId="8082"/>
    <cellStyle name="_09.01 Uplifts from Credit Risk model_External assets_Wholesale Balance Sheet - MTP Portfolio Analysis v8 081009_Book1" xfId="643"/>
    <cellStyle name="_09.01 Uplifts from Credit Risk model_External assets_Wholesale Balance Sheet - MTP Portfolio Analysis v8 081009_Book1 2" xfId="8083"/>
    <cellStyle name="_09.01 Uplifts from Credit Risk model_External assets_Wholesale Balance Sheet - MTP Portfolio Analysis v8 081009_BS per q3" xfId="644"/>
    <cellStyle name="_09.01 Uplifts from Credit Risk model_External assets_Wholesale Balance Sheet - MTP Portfolio Analysis v8 081009_BS per q3 2" xfId="8084"/>
    <cellStyle name="_09.01 Uplifts from Credit Risk model_Income Waterfall 09-10" xfId="645"/>
    <cellStyle name="_09.01 Uplifts from Credit Risk model_Income Waterfall 09-10 2" xfId="8085"/>
    <cellStyle name="_09.01 Uplifts from Credit Risk model_Income Waterfall 09-10_BS per q3" xfId="646"/>
    <cellStyle name="_09.01 Uplifts from Credit Risk model_Income Waterfall 09-10_BS per q3 2" xfId="8086"/>
    <cellStyle name="_09.01 Uplifts from Credit Risk model_Income Waterfall 09-10_Core_non_core BS v47" xfId="647"/>
    <cellStyle name="_09.01 Uplifts from Credit Risk model_Income Waterfall 09-10_Core_non_core BS v47 2" xfId="8087"/>
    <cellStyle name="_09.01 Uplifts from Credit Risk model_RWA Optimisation Working File - v0.1 - 23.1.12" xfId="8088"/>
    <cellStyle name="_09.01 Uplifts from Credit Risk model_RWA Optimisation Working File - v0.5 21-12-2011" xfId="8089"/>
    <cellStyle name="_09.01 Uplifts from Credit Risk model_Wholesale Core_Non Core View v6a_offline" xfId="648"/>
    <cellStyle name="_09.01 Uplifts from Credit Risk model_Wholesale Core_Non Core View v6a_offline 2" xfId="8090"/>
    <cellStyle name="_09.01 Uplifts from Credit Risk model_Wholesale Core_Non Core View v6a_offline_Book1" xfId="649"/>
    <cellStyle name="_09.01 Uplifts from Credit Risk model_Wholesale Core_Non Core View v6a_offline_Book1 2" xfId="8091"/>
    <cellStyle name="_09.01 Uplifts from Credit Risk model_Wholesale Core_Non Core View v6a_offline_BS per q3" xfId="650"/>
    <cellStyle name="_09.01 Uplifts from Credit Risk model_Wholesale Core_Non Core View v6a_offline_BS per q3 2" xfId="8092"/>
    <cellStyle name="_09.11.06 Balance Sheet Forecast" xfId="651"/>
    <cellStyle name="_09.11.06 Balance Sheet Forecast 2" xfId="8093"/>
    <cellStyle name="_09.11.06 Balance Sheet Forecast_Assets  Liabilities" xfId="652"/>
    <cellStyle name="_09.11.06 Balance Sheet Forecast_Assets  Liabilities 2" xfId="8094"/>
    <cellStyle name="_09.11.06 Balance Sheet Forecast_DBS WD9" xfId="653"/>
    <cellStyle name="_09.11.06 Balance Sheet Forecast_DBS WD9 2" xfId="8095"/>
    <cellStyle name="_09.11.06 Balance Sheet Forecast_DBS WD9_Div BS June 2011 FINAL" xfId="654"/>
    <cellStyle name="_09.11.06 Balance Sheet Forecast_DBS WD9_Div BS June 2011 FINAL 2" xfId="8096"/>
    <cellStyle name="_09.11.06 Balance Sheet Forecast_DBS WD9_Div BS June 2011 WD17" xfId="655"/>
    <cellStyle name="_09.11.06 Balance Sheet Forecast_DBS WD9_Div BS June 2011 WD17 2" xfId="8097"/>
    <cellStyle name="_09.11.06 Balance Sheet Forecast_DBS WD9_Div BS June 2011 WD7" xfId="656"/>
    <cellStyle name="_09.11.06 Balance Sheet Forecast_DBS WD9_Div BS June 2011 WD7 2" xfId="8098"/>
    <cellStyle name="_09.11.06 Balance Sheet Forecast_Div BS June 2011 FINAL" xfId="657"/>
    <cellStyle name="_09.11.06 Balance Sheet Forecast_Div BS June 2011 FINAL 2" xfId="8099"/>
    <cellStyle name="_09.11.06 Balance Sheet Forecast_Div BS June 2011 WD17" xfId="658"/>
    <cellStyle name="_09.11.06 Balance Sheet Forecast_Div BS June 2011 WD17 2" xfId="8100"/>
    <cellStyle name="_09.11.06 Balance Sheet Forecast_Div BS June 2011 WD7" xfId="659"/>
    <cellStyle name="_09.11.06 Balance Sheet Forecast_Div BS June 2011 WD7 2" xfId="8101"/>
    <cellStyle name="_09.11.06 Balance Sheet Forecast_Div BS May 2011 WD7" xfId="660"/>
    <cellStyle name="_09.11.06 Balance Sheet Forecast_Div BS May 2011 WD7 2" xfId="8102"/>
    <cellStyle name="_09.11.06 Balance Sheet Forecast_Div BS May 2011 WD9" xfId="661"/>
    <cellStyle name="_09.11.06 Balance Sheet Forecast_Div BS May 2011 WD9 2" xfId="8103"/>
    <cellStyle name="_09.11.06 Balance Sheet Forecast_Overlays" xfId="8104"/>
    <cellStyle name="_09.11.06 Balance Sheet Forecast_RWA Optimisation Working File - v0.1 - 23.1.12" xfId="8105"/>
    <cellStyle name="_09.11.06 Balance Sheet Forecast_RWA Optimisation Working File - v0.5 21-12-2011" xfId="8106"/>
    <cellStyle name="_09.11.07 BS Forecast" xfId="662"/>
    <cellStyle name="_09.11.07 BS Forecast 2" xfId="8107"/>
    <cellStyle name="_09.11.07 BS Forecast_Assets  Liabilities" xfId="663"/>
    <cellStyle name="_09.11.07 BS Forecast_Assets  Liabilities 2" xfId="8108"/>
    <cellStyle name="_09.11.07 BS Forecast_DBS WD9" xfId="664"/>
    <cellStyle name="_09.11.07 BS Forecast_DBS WD9 2" xfId="8109"/>
    <cellStyle name="_09.11.07 BS Forecast_DBS WD9_Div BS June 2011 FINAL" xfId="665"/>
    <cellStyle name="_09.11.07 BS Forecast_DBS WD9_Div BS June 2011 FINAL 2" xfId="8110"/>
    <cellStyle name="_09.11.07 BS Forecast_DBS WD9_Div BS June 2011 WD7" xfId="666"/>
    <cellStyle name="_09.11.07 BS Forecast_DBS WD9_Div BS June 2011 WD7 2" xfId="8111"/>
    <cellStyle name="_09.11.07 BS Forecast_Div BS June 2011 FINAL" xfId="667"/>
    <cellStyle name="_09.11.07 BS Forecast_Div BS June 2011 FINAL 2" xfId="8112"/>
    <cellStyle name="_09.11.07 BS Forecast_Div BS June 2011 WD7" xfId="668"/>
    <cellStyle name="_09.11.07 BS Forecast_Div BS June 2011 WD7 2" xfId="8113"/>
    <cellStyle name="_09.11.07 BS Forecast_Div BS May 2011 WD7" xfId="669"/>
    <cellStyle name="_09.11.07 BS Forecast_Div BS May 2011 WD7 2" xfId="8114"/>
    <cellStyle name="_09.11.07 BS Forecast_Div BS May 2011 WD9" xfId="670"/>
    <cellStyle name="_09.11.07 BS Forecast_Div BS May 2011 WD9 2" xfId="8115"/>
    <cellStyle name="_09.11.07 BS Forecast_Overlays" xfId="8116"/>
    <cellStyle name="_09.11.07 BS Forecast_RWA Optimisation Working File - v0.1 - 23.1.12" xfId="8117"/>
    <cellStyle name="_09.11.07 BS Forecast_RWA Optimisation Working File - v0.5 21-12-2011" xfId="8118"/>
    <cellStyle name="_09.19 Impact of central economic scenario" xfId="671"/>
    <cellStyle name="_09.19 Impact of central economic scenario 2" xfId="8119"/>
    <cellStyle name="_09.19 Impact of central economic scenario_100922 Q3F Core Vs Noncore" xfId="672"/>
    <cellStyle name="_09.19 Impact of central economic scenario_100922 Q3F Core Vs Noncore 2" xfId="8120"/>
    <cellStyle name="_09.19 Impact of central economic scenario_100922 Q3F Core Vs Noncore_Book1" xfId="673"/>
    <cellStyle name="_09.19 Impact of central economic scenario_100922 Q3F Core Vs Noncore_Book1 2" xfId="8121"/>
    <cellStyle name="_09.19 Impact of central economic scenario_100922 Q3F Core Vs Noncore_BS per q3" xfId="674"/>
    <cellStyle name="_09.19 Impact of central economic scenario_100922 Q3F Core Vs Noncore_BS per q3 2" xfId="8122"/>
    <cellStyle name="_09.19 Impact of central economic scenario_2009" xfId="675"/>
    <cellStyle name="_09.19 Impact of central economic scenario_2009 2" xfId="8123"/>
    <cellStyle name="_09.19 Impact of central economic scenario_2009_Assets  Liabilities" xfId="676"/>
    <cellStyle name="_09.19 Impact of central economic scenario_2009_Assets  Liabilities 2" xfId="8124"/>
    <cellStyle name="_09.19 Impact of central economic scenario_2009_Assets  Liabilities_BS per q3" xfId="677"/>
    <cellStyle name="_09.19 Impact of central economic scenario_2009_Assets  Liabilities_BS per q3 2" xfId="8125"/>
    <cellStyle name="_09.19 Impact of central economic scenario_2009_Assets  Liabilities_Core_non_core BS v47" xfId="678"/>
    <cellStyle name="_09.19 Impact of central economic scenario_2009_Assets  Liabilities_Core_non_core BS v47 2" xfId="8126"/>
    <cellStyle name="_09.19 Impact of central economic scenario_2009_Book1" xfId="679"/>
    <cellStyle name="_09.19 Impact of central economic scenario_2009_Book1 2" xfId="8127"/>
    <cellStyle name="_09.19 Impact of central economic scenario_2009_Book2" xfId="680"/>
    <cellStyle name="_09.19 Impact of central economic scenario_2009_Book2 2" xfId="8128"/>
    <cellStyle name="_09.19 Impact of central economic scenario_2009_Book2_BS per q3" xfId="681"/>
    <cellStyle name="_09.19 Impact of central economic scenario_2009_Book2_BS per q3 2" xfId="8129"/>
    <cellStyle name="_09.19 Impact of central economic scenario_2009_Book2_Core_non_core BS v47" xfId="682"/>
    <cellStyle name="_09.19 Impact of central economic scenario_2009_Book2_Core_non_core BS v47 2" xfId="8130"/>
    <cellStyle name="_09.19 Impact of central economic scenario_2009_BS per q3" xfId="683"/>
    <cellStyle name="_09.19 Impact of central economic scenario_2009_BS per q3 2" xfId="8131"/>
    <cellStyle name="_09.19 Impact of central economic scenario_2009_Copy of 20091008_Detailed Financials (core-noncore)_v2" xfId="684"/>
    <cellStyle name="_09.19 Impact of central economic scenario_2009_Copy of 20091008_Detailed Financials (core-noncore)_v2 2" xfId="8132"/>
    <cellStyle name="_09.19 Impact of central economic scenario_2009_Copy of 20091008_Detailed Financials (core-noncore)_v2_BS per q3" xfId="685"/>
    <cellStyle name="_09.19 Impact of central economic scenario_2009_Copy of 20091008_Detailed Financials (core-noncore)_v2_BS per q3 2" xfId="8133"/>
    <cellStyle name="_09.19 Impact of central economic scenario_2009_Copy of 20091008_Detailed Financials (core-noncore)_v2_Core_non_core BS v47" xfId="686"/>
    <cellStyle name="_09.19 Impact of central economic scenario_2009_Copy of 20091008_Detailed Financials (core-noncore)_v2_Core_non_core BS v47 2" xfId="8134"/>
    <cellStyle name="_09.19 Impact of central economic scenario_2009_Wholesale Balance Sheet - MTP Portfolio Analysis v8 081009" xfId="687"/>
    <cellStyle name="_09.19 Impact of central economic scenario_2009_Wholesale Balance Sheet - MTP Portfolio Analysis v8 081009 2" xfId="8135"/>
    <cellStyle name="_09.19 Impact of central economic scenario_2009_Wholesale Balance Sheet - MTP Portfolio Analysis v8 081009_Book1" xfId="688"/>
    <cellStyle name="_09.19 Impact of central economic scenario_2009_Wholesale Balance Sheet - MTP Portfolio Analysis v8 081009_Book1 2" xfId="8136"/>
    <cellStyle name="_09.19 Impact of central economic scenario_2009_Wholesale Balance Sheet - MTP Portfolio Analysis v8 081009_BS per q3" xfId="689"/>
    <cellStyle name="_09.19 Impact of central economic scenario_2009_Wholesale Balance Sheet - MTP Portfolio Analysis v8 081009_BS per q3 2" xfId="8137"/>
    <cellStyle name="_09.19 Impact of central economic scenario_2010" xfId="690"/>
    <cellStyle name="_09.19 Impact of central economic scenario_2010 2" xfId="8138"/>
    <cellStyle name="_09.19 Impact of central economic scenario_2010_Assets  Liabilities" xfId="691"/>
    <cellStyle name="_09.19 Impact of central economic scenario_2010_Assets  Liabilities 2" xfId="8139"/>
    <cellStyle name="_09.19 Impact of central economic scenario_2010_Assets  Liabilities_BS per q3" xfId="692"/>
    <cellStyle name="_09.19 Impact of central economic scenario_2010_Assets  Liabilities_BS per q3 2" xfId="8140"/>
    <cellStyle name="_09.19 Impact of central economic scenario_2010_Assets  Liabilities_Core_non_core BS v47" xfId="693"/>
    <cellStyle name="_09.19 Impact of central economic scenario_2010_Assets  Liabilities_Core_non_core BS v47 2" xfId="8141"/>
    <cellStyle name="_09.19 Impact of central economic scenario_2010_Book1" xfId="694"/>
    <cellStyle name="_09.19 Impact of central economic scenario_2010_Book1 2" xfId="8142"/>
    <cellStyle name="_09.19 Impact of central economic scenario_2010_Book2" xfId="695"/>
    <cellStyle name="_09.19 Impact of central economic scenario_2010_Book2 2" xfId="8143"/>
    <cellStyle name="_09.19 Impact of central economic scenario_2010_Book2_BS per q3" xfId="696"/>
    <cellStyle name="_09.19 Impact of central economic scenario_2010_Book2_BS per q3 2" xfId="8144"/>
    <cellStyle name="_09.19 Impact of central economic scenario_2010_Book2_Core_non_core BS v47" xfId="697"/>
    <cellStyle name="_09.19 Impact of central economic scenario_2010_Book2_Core_non_core BS v47 2" xfId="8145"/>
    <cellStyle name="_09.19 Impact of central economic scenario_2010_BS per q3" xfId="698"/>
    <cellStyle name="_09.19 Impact of central economic scenario_2010_BS per q3 2" xfId="8146"/>
    <cellStyle name="_09.19 Impact of central economic scenario_2010_Copy of 20091008_Detailed Financials (core-noncore)_v2" xfId="699"/>
    <cellStyle name="_09.19 Impact of central economic scenario_2010_Copy of 20091008_Detailed Financials (core-noncore)_v2 2" xfId="8147"/>
    <cellStyle name="_09.19 Impact of central economic scenario_2010_Copy of 20091008_Detailed Financials (core-noncore)_v2_BS per q3" xfId="700"/>
    <cellStyle name="_09.19 Impact of central economic scenario_2010_Copy of 20091008_Detailed Financials (core-noncore)_v2_BS per q3 2" xfId="8148"/>
    <cellStyle name="_09.19 Impact of central economic scenario_2010_Copy of 20091008_Detailed Financials (core-noncore)_v2_Core_non_core BS v47" xfId="701"/>
    <cellStyle name="_09.19 Impact of central economic scenario_2010_Copy of 20091008_Detailed Financials (core-noncore)_v2_Core_non_core BS v47 2" xfId="8149"/>
    <cellStyle name="_09.19 Impact of central economic scenario_2010_Wholesale Balance Sheet - MTP Portfolio Analysis v8 081009" xfId="702"/>
    <cellStyle name="_09.19 Impact of central economic scenario_2010_Wholesale Balance Sheet - MTP Portfolio Analysis v8 081009 2" xfId="8150"/>
    <cellStyle name="_09.19 Impact of central economic scenario_2010_Wholesale Balance Sheet - MTP Portfolio Analysis v8 081009_Book1" xfId="703"/>
    <cellStyle name="_09.19 Impact of central economic scenario_2010_Wholesale Balance Sheet - MTP Portfolio Analysis v8 081009_Book1 2" xfId="8151"/>
    <cellStyle name="_09.19 Impact of central economic scenario_2010_Wholesale Balance Sheet - MTP Portfolio Analysis v8 081009_BS per q3" xfId="704"/>
    <cellStyle name="_09.19 Impact of central economic scenario_2010_Wholesale Balance Sheet - MTP Portfolio Analysis v8 081009_BS per q3 2" xfId="8152"/>
    <cellStyle name="_09.19 Impact of central economic scenario_2011" xfId="705"/>
    <cellStyle name="_09.19 Impact of central economic scenario_2011 2" xfId="8153"/>
    <cellStyle name="_09.19 Impact of central economic scenario_2011_Assets  Liabilities" xfId="706"/>
    <cellStyle name="_09.19 Impact of central economic scenario_2011_Assets  Liabilities 2" xfId="8154"/>
    <cellStyle name="_09.19 Impact of central economic scenario_2011_Assets  Liabilities_BS per q3" xfId="707"/>
    <cellStyle name="_09.19 Impact of central economic scenario_2011_Assets  Liabilities_BS per q3 2" xfId="8155"/>
    <cellStyle name="_09.19 Impact of central economic scenario_2011_Assets  Liabilities_Core_non_core BS v47" xfId="708"/>
    <cellStyle name="_09.19 Impact of central economic scenario_2011_Assets  Liabilities_Core_non_core BS v47 2" xfId="8156"/>
    <cellStyle name="_09.19 Impact of central economic scenario_2011_Book1" xfId="709"/>
    <cellStyle name="_09.19 Impact of central economic scenario_2011_Book1 2" xfId="8157"/>
    <cellStyle name="_09.19 Impact of central economic scenario_2011_Book2" xfId="710"/>
    <cellStyle name="_09.19 Impact of central economic scenario_2011_Book2 2" xfId="8158"/>
    <cellStyle name="_09.19 Impact of central economic scenario_2011_Book2_BS per q3" xfId="711"/>
    <cellStyle name="_09.19 Impact of central economic scenario_2011_Book2_BS per q3 2" xfId="8159"/>
    <cellStyle name="_09.19 Impact of central economic scenario_2011_Book2_Core_non_core BS v47" xfId="712"/>
    <cellStyle name="_09.19 Impact of central economic scenario_2011_Book2_Core_non_core BS v47 2" xfId="8160"/>
    <cellStyle name="_09.19 Impact of central economic scenario_2011_BS per q3" xfId="713"/>
    <cellStyle name="_09.19 Impact of central economic scenario_2011_BS per q3 2" xfId="8161"/>
    <cellStyle name="_09.19 Impact of central economic scenario_2011_Copy of 20091008_Detailed Financials (core-noncore)_v2" xfId="714"/>
    <cellStyle name="_09.19 Impact of central economic scenario_2011_Copy of 20091008_Detailed Financials (core-noncore)_v2 2" xfId="8162"/>
    <cellStyle name="_09.19 Impact of central economic scenario_2011_Copy of 20091008_Detailed Financials (core-noncore)_v2_BS per q3" xfId="715"/>
    <cellStyle name="_09.19 Impact of central economic scenario_2011_Copy of 20091008_Detailed Financials (core-noncore)_v2_BS per q3 2" xfId="8163"/>
    <cellStyle name="_09.19 Impact of central economic scenario_2011_Copy of 20091008_Detailed Financials (core-noncore)_v2_Core_non_core BS v47" xfId="716"/>
    <cellStyle name="_09.19 Impact of central economic scenario_2011_Copy of 20091008_Detailed Financials (core-noncore)_v2_Core_non_core BS v47 2" xfId="8164"/>
    <cellStyle name="_09.19 Impact of central economic scenario_2011_Wholesale Balance Sheet - MTP Portfolio Analysis v8 081009" xfId="717"/>
    <cellStyle name="_09.19 Impact of central economic scenario_2011_Wholesale Balance Sheet - MTP Portfolio Analysis v8 081009 2" xfId="8165"/>
    <cellStyle name="_09.19 Impact of central economic scenario_2011_Wholesale Balance Sheet - MTP Portfolio Analysis v8 081009_Book1" xfId="718"/>
    <cellStyle name="_09.19 Impact of central economic scenario_2011_Wholesale Balance Sheet - MTP Portfolio Analysis v8 081009_Book1 2" xfId="8166"/>
    <cellStyle name="_09.19 Impact of central economic scenario_2011_Wholesale Balance Sheet - MTP Portfolio Analysis v8 081009_BS per q3" xfId="719"/>
    <cellStyle name="_09.19 Impact of central economic scenario_2011_Wholesale Balance Sheet - MTP Portfolio Analysis v8 081009_BS per q3 2" xfId="8167"/>
    <cellStyle name="_09.19 Impact of central economic scenario_2012" xfId="720"/>
    <cellStyle name="_09.19 Impact of central economic scenario_2012 2" xfId="8168"/>
    <cellStyle name="_09.19 Impact of central economic scenario_2012_Assets  Liabilities" xfId="721"/>
    <cellStyle name="_09.19 Impact of central economic scenario_2012_Assets  Liabilities 2" xfId="8169"/>
    <cellStyle name="_09.19 Impact of central economic scenario_2012_Assets  Liabilities_BS per q3" xfId="722"/>
    <cellStyle name="_09.19 Impact of central economic scenario_2012_Assets  Liabilities_BS per q3 2" xfId="8170"/>
    <cellStyle name="_09.19 Impact of central economic scenario_2012_Assets  Liabilities_Core_non_core BS v47" xfId="723"/>
    <cellStyle name="_09.19 Impact of central economic scenario_2012_Assets  Liabilities_Core_non_core BS v47 2" xfId="8171"/>
    <cellStyle name="_09.19 Impact of central economic scenario_2012_Book1" xfId="724"/>
    <cellStyle name="_09.19 Impact of central economic scenario_2012_Book1 2" xfId="8172"/>
    <cellStyle name="_09.19 Impact of central economic scenario_2012_Book2" xfId="725"/>
    <cellStyle name="_09.19 Impact of central economic scenario_2012_Book2 2" xfId="8173"/>
    <cellStyle name="_09.19 Impact of central economic scenario_2012_Book2_BS per q3" xfId="726"/>
    <cellStyle name="_09.19 Impact of central economic scenario_2012_Book2_BS per q3 2" xfId="8174"/>
    <cellStyle name="_09.19 Impact of central economic scenario_2012_Book2_Core_non_core BS v47" xfId="727"/>
    <cellStyle name="_09.19 Impact of central economic scenario_2012_Book2_Core_non_core BS v47 2" xfId="8175"/>
    <cellStyle name="_09.19 Impact of central economic scenario_2012_BS per q3" xfId="728"/>
    <cellStyle name="_09.19 Impact of central economic scenario_2012_BS per q3 2" xfId="8176"/>
    <cellStyle name="_09.19 Impact of central economic scenario_2012_Copy of 20091008_Detailed Financials (core-noncore)_v2" xfId="729"/>
    <cellStyle name="_09.19 Impact of central economic scenario_2012_Copy of 20091008_Detailed Financials (core-noncore)_v2 2" xfId="8177"/>
    <cellStyle name="_09.19 Impact of central economic scenario_2012_Copy of 20091008_Detailed Financials (core-noncore)_v2_BS per q3" xfId="730"/>
    <cellStyle name="_09.19 Impact of central economic scenario_2012_Copy of 20091008_Detailed Financials (core-noncore)_v2_BS per q3 2" xfId="8178"/>
    <cellStyle name="_09.19 Impact of central economic scenario_2012_Copy of 20091008_Detailed Financials (core-noncore)_v2_Core_non_core BS v47" xfId="731"/>
    <cellStyle name="_09.19 Impact of central economic scenario_2012_Copy of 20091008_Detailed Financials (core-noncore)_v2_Core_non_core BS v47 2" xfId="8179"/>
    <cellStyle name="_09.19 Impact of central economic scenario_2012_Wholesale Balance Sheet - MTP Portfolio Analysis v8 081009" xfId="732"/>
    <cellStyle name="_09.19 Impact of central economic scenario_2012_Wholesale Balance Sheet - MTP Portfolio Analysis v8 081009 2" xfId="8180"/>
    <cellStyle name="_09.19 Impact of central economic scenario_2012_Wholesale Balance Sheet - MTP Portfolio Analysis v8 081009_Book1" xfId="733"/>
    <cellStyle name="_09.19 Impact of central economic scenario_2012_Wholesale Balance Sheet - MTP Portfolio Analysis v8 081009_Book1 2" xfId="8181"/>
    <cellStyle name="_09.19 Impact of central economic scenario_2012_Wholesale Balance Sheet - MTP Portfolio Analysis v8 081009_BS per q3" xfId="734"/>
    <cellStyle name="_09.19 Impact of central economic scenario_2012_Wholesale Balance Sheet - MTP Portfolio Analysis v8 081009_BS per q3 2" xfId="8182"/>
    <cellStyle name="_09.19 Impact of central economic scenario_2013" xfId="735"/>
    <cellStyle name="_09.19 Impact of central economic scenario_2013 2" xfId="8183"/>
    <cellStyle name="_09.19 Impact of central economic scenario_2013_Assets  Liabilities" xfId="736"/>
    <cellStyle name="_09.19 Impact of central economic scenario_2013_Assets  Liabilities 2" xfId="8184"/>
    <cellStyle name="_09.19 Impact of central economic scenario_2013_Assets  Liabilities_BS per q3" xfId="737"/>
    <cellStyle name="_09.19 Impact of central economic scenario_2013_Assets  Liabilities_BS per q3 2" xfId="8185"/>
    <cellStyle name="_09.19 Impact of central economic scenario_2013_Assets  Liabilities_Core_non_core BS v47" xfId="738"/>
    <cellStyle name="_09.19 Impact of central economic scenario_2013_Assets  Liabilities_Core_non_core BS v47 2" xfId="8186"/>
    <cellStyle name="_09.19 Impact of central economic scenario_2013_Book1" xfId="739"/>
    <cellStyle name="_09.19 Impact of central economic scenario_2013_Book1 2" xfId="8187"/>
    <cellStyle name="_09.19 Impact of central economic scenario_2013_Book2" xfId="740"/>
    <cellStyle name="_09.19 Impact of central economic scenario_2013_Book2 2" xfId="8188"/>
    <cellStyle name="_09.19 Impact of central economic scenario_2013_Book2_BS per q3" xfId="741"/>
    <cellStyle name="_09.19 Impact of central economic scenario_2013_Book2_BS per q3 2" xfId="8189"/>
    <cellStyle name="_09.19 Impact of central economic scenario_2013_Book2_Core_non_core BS v47" xfId="742"/>
    <cellStyle name="_09.19 Impact of central economic scenario_2013_Book2_Core_non_core BS v47 2" xfId="8190"/>
    <cellStyle name="_09.19 Impact of central economic scenario_2013_BS per q3" xfId="743"/>
    <cellStyle name="_09.19 Impact of central economic scenario_2013_BS per q3 2" xfId="8191"/>
    <cellStyle name="_09.19 Impact of central economic scenario_2013_Copy of 20091008_Detailed Financials (core-noncore)_v2" xfId="744"/>
    <cellStyle name="_09.19 Impact of central economic scenario_2013_Copy of 20091008_Detailed Financials (core-noncore)_v2 2" xfId="8192"/>
    <cellStyle name="_09.19 Impact of central economic scenario_2013_Copy of 20091008_Detailed Financials (core-noncore)_v2_BS per q3" xfId="745"/>
    <cellStyle name="_09.19 Impact of central economic scenario_2013_Copy of 20091008_Detailed Financials (core-noncore)_v2_BS per q3 2" xfId="8193"/>
    <cellStyle name="_09.19 Impact of central economic scenario_2013_Copy of 20091008_Detailed Financials (core-noncore)_v2_Core_non_core BS v47" xfId="746"/>
    <cellStyle name="_09.19 Impact of central economic scenario_2013_Copy of 20091008_Detailed Financials (core-noncore)_v2_Core_non_core BS v47 2" xfId="8194"/>
    <cellStyle name="_09.19 Impact of central economic scenario_2013_Wholesale Balance Sheet - MTP Portfolio Analysis v8 081009" xfId="747"/>
    <cellStyle name="_09.19 Impact of central economic scenario_2013_Wholesale Balance Sheet - MTP Portfolio Analysis v8 081009 2" xfId="8195"/>
    <cellStyle name="_09.19 Impact of central economic scenario_2013_Wholesale Balance Sheet - MTP Portfolio Analysis v8 081009_Book1" xfId="748"/>
    <cellStyle name="_09.19 Impact of central economic scenario_2013_Wholesale Balance Sheet - MTP Portfolio Analysis v8 081009_Book1 2" xfId="8196"/>
    <cellStyle name="_09.19 Impact of central economic scenario_2013_Wholesale Balance Sheet - MTP Portfolio Analysis v8 081009_BS per q3" xfId="749"/>
    <cellStyle name="_09.19 Impact of central economic scenario_2013_Wholesale Balance Sheet - MTP Portfolio Analysis v8 081009_BS per q3 2" xfId="8197"/>
    <cellStyle name="_09.19 Impact of central economic scenario_2014" xfId="750"/>
    <cellStyle name="_09.19 Impact of central economic scenario_2014 2" xfId="8198"/>
    <cellStyle name="_09.19 Impact of central economic scenario_2014_Assets  Liabilities" xfId="751"/>
    <cellStyle name="_09.19 Impact of central economic scenario_2014_Assets  Liabilities 2" xfId="8199"/>
    <cellStyle name="_09.19 Impact of central economic scenario_2014_Assets  Liabilities_BS per q3" xfId="752"/>
    <cellStyle name="_09.19 Impact of central economic scenario_2014_Assets  Liabilities_BS per q3 2" xfId="8200"/>
    <cellStyle name="_09.19 Impact of central economic scenario_2014_Assets  Liabilities_Core_non_core BS v47" xfId="753"/>
    <cellStyle name="_09.19 Impact of central economic scenario_2014_Assets  Liabilities_Core_non_core BS v47 2" xfId="8201"/>
    <cellStyle name="_09.19 Impact of central economic scenario_2014_Book1" xfId="754"/>
    <cellStyle name="_09.19 Impact of central economic scenario_2014_Book1 2" xfId="8202"/>
    <cellStyle name="_09.19 Impact of central economic scenario_2014_Book2" xfId="755"/>
    <cellStyle name="_09.19 Impact of central economic scenario_2014_Book2 2" xfId="8203"/>
    <cellStyle name="_09.19 Impact of central economic scenario_2014_Book2_BS per q3" xfId="756"/>
    <cellStyle name="_09.19 Impact of central economic scenario_2014_Book2_BS per q3 2" xfId="8204"/>
    <cellStyle name="_09.19 Impact of central economic scenario_2014_Book2_Core_non_core BS v47" xfId="757"/>
    <cellStyle name="_09.19 Impact of central economic scenario_2014_Book2_Core_non_core BS v47 2" xfId="8205"/>
    <cellStyle name="_09.19 Impact of central economic scenario_2014_BS per q3" xfId="758"/>
    <cellStyle name="_09.19 Impact of central economic scenario_2014_BS per q3 2" xfId="8206"/>
    <cellStyle name="_09.19 Impact of central economic scenario_2014_Copy of 20091008_Detailed Financials (core-noncore)_v2" xfId="759"/>
    <cellStyle name="_09.19 Impact of central economic scenario_2014_Copy of 20091008_Detailed Financials (core-noncore)_v2 2" xfId="8207"/>
    <cellStyle name="_09.19 Impact of central economic scenario_2014_Copy of 20091008_Detailed Financials (core-noncore)_v2_Core_non_core BS v47" xfId="760"/>
    <cellStyle name="_09.19 Impact of central economic scenario_2014_Copy of 20091008_Detailed Financials (core-noncore)_v2_Core_non_core BS v47 2" xfId="8208"/>
    <cellStyle name="_09.19 Impact of central economic scenario_2014_Wholesale Balance Sheet - MTP Portfolio Analysis v8 081009" xfId="761"/>
    <cellStyle name="_09.19 Impact of central economic scenario_2014_Wholesale Balance Sheet - MTP Portfolio Analysis v8 081009 2" xfId="8209"/>
    <cellStyle name="_09.19 Impact of central economic scenario_2014_Wholesale Balance Sheet - MTP Portfolio Analysis v8 081009_Book1" xfId="762"/>
    <cellStyle name="_09.19 Impact of central economic scenario_2014_Wholesale Balance Sheet - MTP Portfolio Analysis v8 081009_Book1 2" xfId="8210"/>
    <cellStyle name="_09.19 Impact of central economic scenario_2014_Wholesale Balance Sheet - MTP Portfolio Analysis v8 081009_BS per q3" xfId="763"/>
    <cellStyle name="_09.19 Impact of central economic scenario_2014_Wholesale Balance Sheet - MTP Portfolio Analysis v8 081009_BS per q3 2" xfId="8211"/>
    <cellStyle name="_09.19 Impact of central economic scenario_Book1" xfId="764"/>
    <cellStyle name="_09.19 Impact of central economic scenario_Book1 2" xfId="8212"/>
    <cellStyle name="_09.19 Impact of central economic scenario_BS per q3" xfId="765"/>
    <cellStyle name="_09.19 Impact of central economic scenario_BS per q3 2" xfId="8213"/>
    <cellStyle name="_09.19 Impact of central economic scenario_DBS WD9" xfId="766"/>
    <cellStyle name="_09.19 Impact of central economic scenario_DBS WD9 2" xfId="8214"/>
    <cellStyle name="_09.19 Impact of central economic scenario_DBS WD9_Div BS June 2011 FINAL" xfId="767"/>
    <cellStyle name="_09.19 Impact of central economic scenario_DBS WD9_Div BS June 2011 FINAL 2" xfId="8215"/>
    <cellStyle name="_09.19 Impact of central economic scenario_DBS WD9_Div BS June 2011 WD7" xfId="768"/>
    <cellStyle name="_09.19 Impact of central economic scenario_DBS WD9_Div BS June 2011 WD7 2" xfId="8216"/>
    <cellStyle name="_09.19 Impact of central economic scenario_Div BS June 2011 FINAL" xfId="769"/>
    <cellStyle name="_09.19 Impact of central economic scenario_Div BS June 2011 FINAL 2" xfId="8217"/>
    <cellStyle name="_09.19 Impact of central economic scenario_Div BS June 2011 WD7" xfId="770"/>
    <cellStyle name="_09.19 Impact of central economic scenario_Div BS June 2011 WD7 2" xfId="8218"/>
    <cellStyle name="_09.19 Impact of central economic scenario_Div BS May 2011 WD7" xfId="771"/>
    <cellStyle name="_09.19 Impact of central economic scenario_Div BS May 2011 WD7 2" xfId="8219"/>
    <cellStyle name="_09.19 Impact of central economic scenario_Div BS May 2011 WD9" xfId="772"/>
    <cellStyle name="_09.19 Impact of central economic scenario_Div BS May 2011 WD9 2" xfId="8220"/>
    <cellStyle name="_09.19 Impact of central economic scenario_External assets" xfId="773"/>
    <cellStyle name="_09.19 Impact of central economic scenario_External assets 2" xfId="8221"/>
    <cellStyle name="_09.19 Impact of central economic scenario_External assets_Assets  Liabilities" xfId="774"/>
    <cellStyle name="_09.19 Impact of central economic scenario_External assets_Assets  Liabilities 2" xfId="8222"/>
    <cellStyle name="_09.19 Impact of central economic scenario_External assets_Assets  Liabilities_Core_non_core BS v47" xfId="775"/>
    <cellStyle name="_09.19 Impact of central economic scenario_External assets_Assets  Liabilities_Core_non_core BS v47 2" xfId="8223"/>
    <cellStyle name="_09.19 Impact of central economic scenario_External assets_Book1" xfId="776"/>
    <cellStyle name="_09.19 Impact of central economic scenario_External assets_Book1 2" xfId="8224"/>
    <cellStyle name="_09.19 Impact of central economic scenario_External assets_Book2" xfId="777"/>
    <cellStyle name="_09.19 Impact of central economic scenario_External assets_Book2 2" xfId="8225"/>
    <cellStyle name="_09.19 Impact of central economic scenario_External assets_Book2_Core_non_core BS v47" xfId="778"/>
    <cellStyle name="_09.19 Impact of central economic scenario_External assets_Book2_Core_non_core BS v47 2" xfId="8226"/>
    <cellStyle name="_09.19 Impact of central economic scenario_External assets_BS per q3" xfId="779"/>
    <cellStyle name="_09.19 Impact of central economic scenario_External assets_BS per q3 2" xfId="8227"/>
    <cellStyle name="_09.19 Impact of central economic scenario_External assets_Copy of 20091008_Detailed Financials (core-noncore)_v2" xfId="780"/>
    <cellStyle name="_09.19 Impact of central economic scenario_External assets_Copy of 20091008_Detailed Financials (core-noncore)_v2 2" xfId="8228"/>
    <cellStyle name="_09.19 Impact of central economic scenario_External assets_Copy of 20091008_Detailed Financials (core-noncore)_v2_Core_non_core BS v47" xfId="781"/>
    <cellStyle name="_09.19 Impact of central economic scenario_External assets_Copy of 20091008_Detailed Financials (core-noncore)_v2_Core_non_core BS v47 2" xfId="8229"/>
    <cellStyle name="_09.19 Impact of central economic scenario_External assets_Wholesale Balance Sheet - MTP Portfolio Analysis v8 081009" xfId="782"/>
    <cellStyle name="_09.19 Impact of central economic scenario_External assets_Wholesale Balance Sheet - MTP Portfolio Analysis v8 081009 2" xfId="8230"/>
    <cellStyle name="_09.19 Impact of central economic scenario_External assets_Wholesale Balance Sheet - MTP Portfolio Analysis v8 081009_Book1" xfId="783"/>
    <cellStyle name="_09.19 Impact of central economic scenario_External assets_Wholesale Balance Sheet - MTP Portfolio Analysis v8 081009_Book1 2" xfId="8231"/>
    <cellStyle name="_09.19 Impact of central economic scenario_External assets_Wholesale Balance Sheet - MTP Portfolio Analysis v8 081009_BS per q3" xfId="784"/>
    <cellStyle name="_09.19 Impact of central economic scenario_External assets_Wholesale Balance Sheet - MTP Portfolio Analysis v8 081009_BS per q3 2" xfId="8232"/>
    <cellStyle name="_09.19 Impact of central economic scenario_Income Waterfall 09-10" xfId="785"/>
    <cellStyle name="_09.19 Impact of central economic scenario_Income Waterfall 09-10 2" xfId="8233"/>
    <cellStyle name="_09.19 Impact of central economic scenario_Income Waterfall 09-10_Core_non_core BS v47" xfId="786"/>
    <cellStyle name="_09.19 Impact of central economic scenario_Income Waterfall 09-10_Core_non_core BS v47 2" xfId="8234"/>
    <cellStyle name="_09.19 Impact of central economic scenario_RWA Optimisation Working File - v0.1 - 23.1.12" xfId="8235"/>
    <cellStyle name="_09.19 Impact of central economic scenario_RWA Optimisation Working File - v0.5 21-12-2011" xfId="8236"/>
    <cellStyle name="_09.19 Impact of central economic scenario_Wholesale Core_Non Core View v6a_offline" xfId="787"/>
    <cellStyle name="_09.19 Impact of central economic scenario_Wholesale Core_Non Core View v6a_offline 2" xfId="8237"/>
    <cellStyle name="_09.19 Impact of central economic scenario_Wholesale Core_Non Core View v6a_offline_Book1" xfId="788"/>
    <cellStyle name="_09.19 Impact of central economic scenario_Wholesale Core_Non Core View v6a_offline_Book1 2" xfId="8238"/>
    <cellStyle name="_09.19 Impact of central economic scenario_Wholesale Core_Non Core View v6a_offline_BS per q3" xfId="789"/>
    <cellStyle name="_09.19 Impact of central economic scenario_Wholesale Core_Non Core View v6a_offline_BS per q3 2" xfId="8239"/>
    <cellStyle name="_1. MTP" xfId="790"/>
    <cellStyle name="_1. MTP 2" xfId="8240"/>
    <cellStyle name="_1. MTP_DBS WD9" xfId="791"/>
    <cellStyle name="_1. MTP_DBS WD9 2" xfId="8241"/>
    <cellStyle name="_1. MTP_DBS WD9_Div BS June 2011 FINAL" xfId="792"/>
    <cellStyle name="_1. MTP_DBS WD9_Div BS June 2011 FINAL 2" xfId="8242"/>
    <cellStyle name="_1. MTP_DBS WD9_Div BS June 2011 WD7" xfId="793"/>
    <cellStyle name="_1. MTP_DBS WD9_Div BS June 2011 WD7 2" xfId="8243"/>
    <cellStyle name="_1. MTP_Div BS June 2011 FINAL" xfId="794"/>
    <cellStyle name="_1. MTP_Div BS June 2011 FINAL 2" xfId="8244"/>
    <cellStyle name="_1. MTP_Div BS June 2011 WD7" xfId="795"/>
    <cellStyle name="_1. MTP_Div BS June 2011 WD7 2" xfId="8245"/>
    <cellStyle name="_1. MTP_Div BS May 2011 WD7" xfId="796"/>
    <cellStyle name="_1. MTP_Div BS May 2011 WD7 2" xfId="8246"/>
    <cellStyle name="_1. MTP_Div BS May 2011 WD9" xfId="797"/>
    <cellStyle name="_1. MTP_Div BS May 2011 WD9 2" xfId="8247"/>
    <cellStyle name="_11 - MTHLY Investments Nov08" xfId="798"/>
    <cellStyle name="_11 - MTHLY Investments Nov08 2" xfId="8248"/>
    <cellStyle name="_11 - MTHLY Investments Nov08_RWA Optimisation Working File - v0.1 - 23.1.12" xfId="8249"/>
    <cellStyle name="_11 - MTHLY Investments Nov08_RWA Optimisation Working File - v0.5 21-12-2011" xfId="8250"/>
    <cellStyle name="_11.03 Net operating income" xfId="799"/>
    <cellStyle name="_11.03 Net operating income 2" xfId="8251"/>
    <cellStyle name="_11.03 Net operating income_Assets  Liabilities" xfId="800"/>
    <cellStyle name="_11.03 Net operating income_Assets  Liabilities 2" xfId="8252"/>
    <cellStyle name="_11.03 Net operating income_DBS WD9" xfId="801"/>
    <cellStyle name="_11.03 Net operating income_DBS WD9 2" xfId="8253"/>
    <cellStyle name="_11.03 Net operating income_DBS WD9_Div BS June 2011 FINAL" xfId="802"/>
    <cellStyle name="_11.03 Net operating income_DBS WD9_Div BS June 2011 FINAL 2" xfId="8254"/>
    <cellStyle name="_11.03 Net operating income_DBS WD9_Div BS June 2011 WD7" xfId="803"/>
    <cellStyle name="_11.03 Net operating income_DBS WD9_Div BS June 2011 WD7 2" xfId="8255"/>
    <cellStyle name="_11.03 Net operating income_Div BS June 2011 FINAL" xfId="804"/>
    <cellStyle name="_11.03 Net operating income_Div BS June 2011 FINAL 2" xfId="8256"/>
    <cellStyle name="_11.03 Net operating income_Div BS June 2011 WD7" xfId="805"/>
    <cellStyle name="_11.03 Net operating income_Div BS June 2011 WD7 2" xfId="8257"/>
    <cellStyle name="_11.03 Net operating income_Div BS May 2011 WD7" xfId="806"/>
    <cellStyle name="_11.03 Net operating income_Div BS May 2011 WD7 2" xfId="8258"/>
    <cellStyle name="_11.03 Net operating income_Div BS May 2011 WD9" xfId="807"/>
    <cellStyle name="_11.03 Net operating income_Div BS May 2011 WD9 2" xfId="8259"/>
    <cellStyle name="_11.03 Net operating income_Overlays" xfId="8260"/>
    <cellStyle name="_11.03 Net operating income_RWA Optimisation Working File - v0.1 - 23.1.12" xfId="8261"/>
    <cellStyle name="_11.03 Net operating income_RWA Optimisation Working File - v0.5 21-12-2011" xfId="8262"/>
    <cellStyle name="_15.09 Revised P&amp;L forecast" xfId="808"/>
    <cellStyle name="_15.09 Revised P&amp;L forecast 2" xfId="8263"/>
    <cellStyle name="_15.09 Revised P&amp;L forecast_Assets  Liabilities" xfId="809"/>
    <cellStyle name="_15.09 Revised P&amp;L forecast_Assets  Liabilities 2" xfId="8264"/>
    <cellStyle name="_15.09 Revised P&amp;L forecast_DBS WD9" xfId="810"/>
    <cellStyle name="_15.09 Revised P&amp;L forecast_DBS WD9 2" xfId="8265"/>
    <cellStyle name="_15.09 Revised P&amp;L forecast_DBS WD9_Div BS June 2011 FINAL" xfId="811"/>
    <cellStyle name="_15.09 Revised P&amp;L forecast_DBS WD9_Div BS June 2011 FINAL 2" xfId="8266"/>
    <cellStyle name="_15.09 Revised P&amp;L forecast_DBS WD9_Div BS June 2011 WD7" xfId="812"/>
    <cellStyle name="_15.09 Revised P&amp;L forecast_DBS WD9_Div BS June 2011 WD7 2" xfId="8267"/>
    <cellStyle name="_15.09 Revised P&amp;L forecast_Div BS June 2011 FINAL" xfId="813"/>
    <cellStyle name="_15.09 Revised P&amp;L forecast_Div BS June 2011 FINAL 2" xfId="8268"/>
    <cellStyle name="_15.09 Revised P&amp;L forecast_Div BS June 2011 WD7" xfId="814"/>
    <cellStyle name="_15.09 Revised P&amp;L forecast_Div BS June 2011 WD7 2" xfId="8269"/>
    <cellStyle name="_15.09 Revised P&amp;L forecast_Div BS May 2011 WD7" xfId="815"/>
    <cellStyle name="_15.09 Revised P&amp;L forecast_Div BS May 2011 WD7 2" xfId="8270"/>
    <cellStyle name="_15.09 Revised P&amp;L forecast_Div BS May 2011 WD9" xfId="816"/>
    <cellStyle name="_15.09 Revised P&amp;L forecast_Div BS May 2011 WD9 2" xfId="8271"/>
    <cellStyle name="_15.09 Revised P&amp;L forecast_Overlays" xfId="8272"/>
    <cellStyle name="_15.09 Revised P&amp;L forecast_RWA Optimisation Working File - v0.1 - 23.1.12" xfId="8273"/>
    <cellStyle name="_15.09 Revised P&amp;L forecast_RWA Optimisation Working File - v0.5 21-12-2011" xfId="8274"/>
    <cellStyle name="_2005 12 14 HBOSA 2006-2010 Plan Template IID" xfId="817"/>
    <cellStyle name="_2005 12 14 HBOSA 2006-2010 Plan Template IID 2" xfId="8275"/>
    <cellStyle name="_2005 12 14 HBOSA 2006-2010 Plan Template IID_Assets  Liabilities" xfId="818"/>
    <cellStyle name="_2005 12 14 HBOSA 2006-2010 Plan Template IID_Assets  Liabilities 2" xfId="8276"/>
    <cellStyle name="_2005 12 14 HBOSA 2006-2010 Plan Template IID_Dashboard for MMR v9_281010" xfId="819"/>
    <cellStyle name="_2005 12 14 HBOSA 2006-2010 Plan Template IID_Dashboard for MMR v9_281010 2" xfId="8277"/>
    <cellStyle name="_2005 12 14 HBOSA 2006-2010 Plan Template IID_DBS WD9" xfId="820"/>
    <cellStyle name="_2005 12 14 HBOSA 2006-2010 Plan Template IID_DBS WD9 2" xfId="8278"/>
    <cellStyle name="_2005 12 14 HBOSA 2006-2010 Plan Template IID_DBS WD9_Div BS June 2011 FINAL" xfId="821"/>
    <cellStyle name="_2005 12 14 HBOSA 2006-2010 Plan Template IID_DBS WD9_Div BS June 2011 FINAL 2" xfId="8279"/>
    <cellStyle name="_2005 12 14 HBOSA 2006-2010 Plan Template IID_DBS WD9_Div BS June 2011 WD7" xfId="822"/>
    <cellStyle name="_2005 12 14 HBOSA 2006-2010 Plan Template IID_DBS WD9_Div BS June 2011 WD7 2" xfId="8280"/>
    <cellStyle name="_2005 12 14 HBOSA 2006-2010 Plan Template IID_Div BS June 2011 FINAL" xfId="823"/>
    <cellStyle name="_2005 12 14 HBOSA 2006-2010 Plan Template IID_Div BS June 2011 FINAL 2" xfId="8281"/>
    <cellStyle name="_2005 12 14 HBOSA 2006-2010 Plan Template IID_Div BS June 2011 WD7" xfId="824"/>
    <cellStyle name="_2005 12 14 HBOSA 2006-2010 Plan Template IID_Div BS June 2011 WD7 2" xfId="8282"/>
    <cellStyle name="_2005 12 14 HBOSA 2006-2010 Plan Template IID_Div BS May 2011 WD7" xfId="825"/>
    <cellStyle name="_2005 12 14 HBOSA 2006-2010 Plan Template IID_Div BS May 2011 WD7 2" xfId="8283"/>
    <cellStyle name="_2005 12 14 HBOSA 2006-2010 Plan Template IID_Div BS May 2011 WD9" xfId="826"/>
    <cellStyle name="_2005 12 14 HBOSA 2006-2010 Plan Template IID_Div BS May 2011 WD9 2" xfId="8284"/>
    <cellStyle name="_2005 12 14 HBOSA 2006-2010 Plan Template IID_Overlays" xfId="8285"/>
    <cellStyle name="_2005 12 14 HBOSA 2006-2010 Plan Template IID_RWA Optimisation Working File - v0.1 - 23.1.12" xfId="8286"/>
    <cellStyle name="_2005 12 14 HBOSA 2006-2010 Plan Template IID_RWA Optimisation Working File - v0.5 21-12-2011" xfId="8287"/>
    <cellStyle name="_2005-04-08 DB banche" xfId="8288"/>
    <cellStyle name="_2006 11 07_ENA Capital charge_v ENA excerpt for Karen Ball 071106 1530pm" xfId="827"/>
    <cellStyle name="_2006 11 07_ENA Capital charge_v ENA excerpt for Karen Ball 071106 1530pm 2" xfId="8289"/>
    <cellStyle name="_2006 11 07_ENA Capital charge_v ENA excerpt for Karen Ball 071106 1530pm_Assets  Liabilities" xfId="828"/>
    <cellStyle name="_2006 11 07_ENA Capital charge_v ENA excerpt for Karen Ball 071106 1530pm_Assets  Liabilities 2" xfId="8290"/>
    <cellStyle name="_2006 11 07_ENA Capital charge_v ENA excerpt for Karen Ball 071106 1530pm_DBS WD9" xfId="829"/>
    <cellStyle name="_2006 11 07_ENA Capital charge_v ENA excerpt for Karen Ball 071106 1530pm_DBS WD9 2" xfId="8291"/>
    <cellStyle name="_2006 11 07_ENA Capital charge_v ENA excerpt for Karen Ball 071106 1530pm_DBS WD9_Div BS June 2011 WD7" xfId="830"/>
    <cellStyle name="_2006 11 07_ENA Capital charge_v ENA excerpt for Karen Ball 071106 1530pm_DBS WD9_Div BS June 2011 WD7 2" xfId="8292"/>
    <cellStyle name="_2006 11 07_ENA Capital charge_v ENA excerpt for Karen Ball 071106 1530pm_Div BS June 2011 FINAL" xfId="831"/>
    <cellStyle name="_2006 11 07_ENA Capital charge_v ENA excerpt for Karen Ball 071106 1530pm_Div BS June 2011 FINAL 2" xfId="8293"/>
    <cellStyle name="_2006 11 07_ENA Capital charge_v ENA excerpt for Karen Ball 071106 1530pm_Div BS June 2011 WD7" xfId="832"/>
    <cellStyle name="_2006 11 07_ENA Capital charge_v ENA excerpt for Karen Ball 071106 1530pm_Div BS June 2011 WD7 2" xfId="8294"/>
    <cellStyle name="_2006 11 07_ENA Capital charge_v ENA excerpt for Karen Ball 071106 1530pm_Div BS May 2011 WD7" xfId="833"/>
    <cellStyle name="_2006 11 07_ENA Capital charge_v ENA excerpt for Karen Ball 071106 1530pm_Div BS May 2011 WD7 2" xfId="8295"/>
    <cellStyle name="_2006 11 07_ENA Capital charge_v ENA excerpt for Karen Ball 071106 1530pm_Div BS May 2011 WD9" xfId="834"/>
    <cellStyle name="_2006 11 07_ENA Capital charge_v ENA excerpt for Karen Ball 071106 1530pm_Div BS May 2011 WD9 2" xfId="8296"/>
    <cellStyle name="_2006 11 07_ENA Capital charge_v ENA excerpt for Karen Ball 071106 1530pm_Overlays" xfId="8297"/>
    <cellStyle name="_2006 11 07_ENA Capital charge_v ENA excerpt for Karen Ball 071106 1530pm_RWA Optimisation Working File - v0.1 - 23.1.12" xfId="8298"/>
    <cellStyle name="_2006 11 07_ENA Capital charge_v ENA excerpt for Karen Ball 071106 1530pm_RWA Optimisation Working File - v0.5 21-12-2011" xfId="8299"/>
    <cellStyle name="_2006_forecast(Jan06)" xfId="835"/>
    <cellStyle name="_2006_forecast(Jan06) 2" xfId="8300"/>
    <cellStyle name="_2006_forecast(Jan06)_Assets  Liabilities" xfId="836"/>
    <cellStyle name="_2006_forecast(Jan06)_Assets  Liabilities 2" xfId="8301"/>
    <cellStyle name="_2006_forecast(Jan06)_Dashboard for MMR v9_281010" xfId="837"/>
    <cellStyle name="_2006_forecast(Jan06)_Dashboard for MMR v9_281010 2" xfId="8302"/>
    <cellStyle name="_2006_forecast(Jan06)_DBS WD9" xfId="838"/>
    <cellStyle name="_2006_forecast(Jan06)_DBS WD9 2" xfId="8303"/>
    <cellStyle name="_2006_forecast(Jan06)_DBS WD9_Div BS June 2011 WD7" xfId="839"/>
    <cellStyle name="_2006_forecast(Jan06)_DBS WD9_Div BS June 2011 WD7 2" xfId="8304"/>
    <cellStyle name="_2006_forecast(Jan06)_Div BS June 2011 WD7" xfId="840"/>
    <cellStyle name="_2006_forecast(Jan06)_Div BS June 2011 WD7 2" xfId="8305"/>
    <cellStyle name="_2006_forecast(Jan06)_Div BS May 2011 WD7" xfId="841"/>
    <cellStyle name="_2006_forecast(Jan06)_Div BS May 2011 WD7 2" xfId="8306"/>
    <cellStyle name="_2006_forecast(Jan06)_Div BS May 2011 WD9" xfId="842"/>
    <cellStyle name="_2006_forecast(Jan06)_Div BS May 2011 WD9 2" xfId="8307"/>
    <cellStyle name="_2006_forecast(Jan06)_Overlays" xfId="8308"/>
    <cellStyle name="_2006_forecast(Jan06)_RWA Optimisation Working File - v0.1 - 23.1.12" xfId="8309"/>
    <cellStyle name="_2006_forecast(Jan06)_RWA Optimisation Working File - v0.5 21-12-2011" xfId="8310"/>
    <cellStyle name="_2006-05-02 Datastream Backup" xfId="8311"/>
    <cellStyle name="_2007 2008 PL and Balance Sheet" xfId="843"/>
    <cellStyle name="_2007 2008 PL and Balance Sheet 2" xfId="8312"/>
    <cellStyle name="_2007 2008 PL and Balance Sheet_Assets  Liabilities" xfId="844"/>
    <cellStyle name="_2007 2008 PL and Balance Sheet_Assets  Liabilities 2" xfId="8313"/>
    <cellStyle name="_2007 2008 PL and Balance Sheet_DBS WD9" xfId="845"/>
    <cellStyle name="_2007 2008 PL and Balance Sheet_DBS WD9 2" xfId="8314"/>
    <cellStyle name="_2007 2008 PL and Balance Sheet_DBS WD9_Div BS June 2011 WD7" xfId="846"/>
    <cellStyle name="_2007 2008 PL and Balance Sheet_DBS WD9_Div BS June 2011 WD7 2" xfId="8315"/>
    <cellStyle name="_2007 2008 PL and Balance Sheet_Div BS June 2011 WD7" xfId="847"/>
    <cellStyle name="_2007 2008 PL and Balance Sheet_Div BS June 2011 WD7 2" xfId="8316"/>
    <cellStyle name="_2007 2008 PL and Balance Sheet_Div BS May 2011 WD7" xfId="848"/>
    <cellStyle name="_2007 2008 PL and Balance Sheet_Div BS May 2011 WD7 2" xfId="8317"/>
    <cellStyle name="_2007 2008 PL and Balance Sheet_Div BS May 2011 WD9" xfId="849"/>
    <cellStyle name="_2007 2008 PL and Balance Sheet_Div BS May 2011 WD9 2" xfId="8318"/>
    <cellStyle name="_2007 2008 PL and Balance Sheet_Overlays" xfId="8319"/>
    <cellStyle name="_2007 2008 PL and Balance Sheet_RWA Optimisation Working File - v0.1 - 23.1.12" xfId="8320"/>
    <cellStyle name="_2007 2008 PL and Balance Sheet_RWA Optimisation Working File - v0.5 21-12-2011" xfId="8321"/>
    <cellStyle name="_2007 Recharge Pack Vs Plan" xfId="850"/>
    <cellStyle name="_2007 Recharge Pack Vs Plan 2" xfId="8322"/>
    <cellStyle name="_2007 Recharge Pack Vs Plan_Assets  Liabilities" xfId="851"/>
    <cellStyle name="_2007 Recharge Pack Vs Plan_Assets  Liabilities 2" xfId="8323"/>
    <cellStyle name="_2007 Recharge Pack Vs Plan_DBS WD9" xfId="852"/>
    <cellStyle name="_2007 Recharge Pack Vs Plan_DBS WD9 2" xfId="8324"/>
    <cellStyle name="_2007 Recharge Pack Vs Plan_DBS WD9_Div BS June 2011 WD7" xfId="853"/>
    <cellStyle name="_2007 Recharge Pack Vs Plan_DBS WD9_Div BS June 2011 WD7 2" xfId="8325"/>
    <cellStyle name="_2007 Recharge Pack Vs Plan_Div BS June 2011 WD7" xfId="854"/>
    <cellStyle name="_2007 Recharge Pack Vs Plan_Div BS June 2011 WD7 2" xfId="8326"/>
    <cellStyle name="_2007 Recharge Pack Vs Plan_Div BS May 2011 WD7" xfId="855"/>
    <cellStyle name="_2007 Recharge Pack Vs Plan_Div BS May 2011 WD7 2" xfId="8327"/>
    <cellStyle name="_2007 Recharge Pack Vs Plan_Div BS May 2011 WD9" xfId="856"/>
    <cellStyle name="_2007 Recharge Pack Vs Plan_Div BS May 2011 WD9 2" xfId="8328"/>
    <cellStyle name="_2007 Recharge Pack Vs Plan_Overlays" xfId="8329"/>
    <cellStyle name="_2007 Recharge Pack Vs Plan_RWA Optimisation Working File - v0.1 - 23.1.12" xfId="8330"/>
    <cellStyle name="_2007 Recharge Pack Vs Plan_RWA Optimisation Working File - v0.5 21-12-2011" xfId="8331"/>
    <cellStyle name="_2007-04-12 Moody's approach v1" xfId="8332"/>
    <cellStyle name="_2008 07Jul Balance Sheet - Working File" xfId="857"/>
    <cellStyle name="_2008 07Jul Balance Sheet - Working File 2" xfId="8333"/>
    <cellStyle name="_2008 07Jul Balance Sheet - Working File_Assets  Liabilities" xfId="858"/>
    <cellStyle name="_2008 07Jul Balance Sheet - Working File_Assets  Liabilities 2" xfId="8334"/>
    <cellStyle name="_2008 07Jul Balance Sheet - Working File_DBS WD9" xfId="859"/>
    <cellStyle name="_2008 07Jul Balance Sheet - Working File_DBS WD9 2" xfId="8335"/>
    <cellStyle name="_2008 07Jul Balance Sheet - Working File_DBS WD9_Div BS June 2011 WD7" xfId="860"/>
    <cellStyle name="_2008 07Jul Balance Sheet - Working File_DBS WD9_Div BS June 2011 WD7 2" xfId="8336"/>
    <cellStyle name="_2008 07Jul Balance Sheet - Working File_Div BS June 2011 WD7" xfId="861"/>
    <cellStyle name="_2008 07Jul Balance Sheet - Working File_Div BS June 2011 WD7 2" xfId="8337"/>
    <cellStyle name="_2008 07Jul Balance Sheet - Working File_Div BS May 2011 WD7" xfId="862"/>
    <cellStyle name="_2008 07Jul Balance Sheet - Working File_Div BS May 2011 WD7 2" xfId="8338"/>
    <cellStyle name="_2008 07Jul Balance Sheet - Working File_Div BS May 2011 WD9" xfId="863"/>
    <cellStyle name="_2008 07Jul Balance Sheet - Working File_Div BS May 2011 WD9 2" xfId="8339"/>
    <cellStyle name="_2008 07Jul Balance Sheet - Working File_Overlays" xfId="8340"/>
    <cellStyle name="_2008 07Jul Balance Sheet - Working File_RWA Optimisation Working File - v0.1 - 23.1.12" xfId="8341"/>
    <cellStyle name="_2008 07Jul Balance Sheet - Working File_RWA Optimisation Working File - v0.5 21-12-2011" xfId="8342"/>
    <cellStyle name="_2008 BSC - Nov 08" xfId="864"/>
    <cellStyle name="_2008 BSC - Nov 08 2" xfId="8343"/>
    <cellStyle name="_2008 Plan summary" xfId="8344"/>
    <cellStyle name="_2009 Budgets  Targets for all II BUs v3" xfId="865"/>
    <cellStyle name="_2009 Budgets  Targets for all II BUs v3 2" xfId="8345"/>
    <cellStyle name="_2009 Budgets  Targets for all II BUs v3_RWA Optimisation Working File - v0.1 - 23.1.12" xfId="8346"/>
    <cellStyle name="_2009 Budgets  Targets for all II BUs v3_RWA Optimisation Working File - v0.5 21-12-2011" xfId="8347"/>
    <cellStyle name="_2009 March MASTERFILE (AB amended)" xfId="866"/>
    <cellStyle name="_2009 March MASTERFILE (AB amended) 2" xfId="8348"/>
    <cellStyle name="_2009 March MASTERFILE (AB amended)_RWA Optimisation Working File - v0.1 - 23.1.12" xfId="8349"/>
    <cellStyle name="_2009 March MASTERFILE (AB amended)_RWA Optimisation Working File - v0.5 21-12-2011" xfId="8350"/>
    <cellStyle name="_2009 May MASTERFILE (using WD5 numbers)" xfId="867"/>
    <cellStyle name="_2009 May MASTERFILE (using WD5 numbers) 2" xfId="8351"/>
    <cellStyle name="_2009 May MASTERFILE (using WD5 numbers)_RWA Optimisation Working File - v0.1 - 23.1.12" xfId="8352"/>
    <cellStyle name="_2009 May MASTERFILE (using WD5 numbers)_RWA Optimisation Working File - v0.5 21-12-2011" xfId="8353"/>
    <cellStyle name="_2009 Plan" xfId="868"/>
    <cellStyle name="_2009 Plan 2" xfId="8354"/>
    <cellStyle name="_2009 Plan_Core_non_core BS v47" xfId="869"/>
    <cellStyle name="_2009 Plan_Core_non_core BS v47 2" xfId="8355"/>
    <cellStyle name="_2009 Plan_DBS WD9" xfId="870"/>
    <cellStyle name="_2009 Plan_DBS WD9 2" xfId="8356"/>
    <cellStyle name="_2009 Plan_DBS WD9_Div BS June 2011 WD7" xfId="871"/>
    <cellStyle name="_2009 Plan_DBS WD9_Div BS June 2011 WD7 2" xfId="8357"/>
    <cellStyle name="_2009 Plan_Div BS June 2011 WD7" xfId="872"/>
    <cellStyle name="_2009 Plan_Div BS June 2011 WD7 2" xfId="8358"/>
    <cellStyle name="_2009 Plan_Div BS May 2011 WD7" xfId="873"/>
    <cellStyle name="_2009 Plan_Div BS May 2011 WD7 2" xfId="8359"/>
    <cellStyle name="_2009 Plan_Div BS May 2011 WD9" xfId="874"/>
    <cellStyle name="_2009 Plan_Div BS May 2011 WD9 2" xfId="8360"/>
    <cellStyle name="_2009 Plan_RWA Optimisation Working File - v0.1 - 23.1.12" xfId="8361"/>
    <cellStyle name="_2009 Plan_RWA Optimisation Working File - v0.5 21-12-2011" xfId="8362"/>
    <cellStyle name="_2009 Week 37 Aggregated Sales Report formulav1 0" xfId="875"/>
    <cellStyle name="_2009 Week 37 Aggregated Sales Report formulav1 0 2" xfId="8363"/>
    <cellStyle name="_2009 Week 37 Aggregated Sales Report formulav1 0_RWA Optimisation Working File - v0.1 - 23.1.12" xfId="8364"/>
    <cellStyle name="_2009 Week 37 Aggregated Sales Report formulav1 0_RWA Optimisation Working File - v0.5 21-12-2011" xfId="8365"/>
    <cellStyle name="_2110 WIP Accounts LATEST copy" xfId="876"/>
    <cellStyle name="_2110 WIP Accounts LATEST copy 2" xfId="8366"/>
    <cellStyle name="_2110 WIP Accounts LATEST copy_Assets  Liabilities" xfId="877"/>
    <cellStyle name="_2110 WIP Accounts LATEST copy_Assets  Liabilities 2" xfId="8367"/>
    <cellStyle name="_2110 WIP Accounts LATEST copy_DBS WD9" xfId="878"/>
    <cellStyle name="_2110 WIP Accounts LATEST copy_DBS WD9 2" xfId="8368"/>
    <cellStyle name="_2110 WIP Accounts LATEST copy_DBS WD9_Div BS June 2011 WD7" xfId="879"/>
    <cellStyle name="_2110 WIP Accounts LATEST copy_DBS WD9_Div BS June 2011 WD7 2" xfId="8369"/>
    <cellStyle name="_2110 WIP Accounts LATEST copy_Div BS June 2011 WD7" xfId="880"/>
    <cellStyle name="_2110 WIP Accounts LATEST copy_Div BS June 2011 WD7 2" xfId="8370"/>
    <cellStyle name="_2110 WIP Accounts LATEST copy_Div BS May 2011 WD7" xfId="881"/>
    <cellStyle name="_2110 WIP Accounts LATEST copy_Div BS May 2011 WD7 2" xfId="8371"/>
    <cellStyle name="_2110 WIP Accounts LATEST copy_Div BS May 2011 WD9" xfId="882"/>
    <cellStyle name="_2110 WIP Accounts LATEST copy_Div BS May 2011 WD9 2" xfId="8372"/>
    <cellStyle name="_2110 WIP Accounts LATEST copy_Overlays" xfId="8373"/>
    <cellStyle name="_2110 WIP Accounts LATEST copy_RWA Optimisation Working File - v0.1 - 23.1.12" xfId="8374"/>
    <cellStyle name="_2110 WIP Accounts LATEST copy_RWA Optimisation Working File - v0.5 21-12-2011" xfId="8375"/>
    <cellStyle name="_2110458L.xls Chart 1" xfId="8376"/>
    <cellStyle name="_2120587L.xls Chart 1" xfId="8377"/>
    <cellStyle name="_2120587L.xls Chart 1_ABBEY spread analysis" xfId="8378"/>
    <cellStyle name="_2120587L.xls Chart 1_ABBEY spread analysis (2)" xfId="8379"/>
    <cellStyle name="_2120587L.xls Chart 1_Basis Swaps" xfId="8380"/>
    <cellStyle name="_2120587L.xls Chart 1_Basis Swaps_Copy of Seaview LBG Option Valn_June 2012 Month End - Flash" xfId="8381"/>
    <cellStyle name="_2120587L.xls Chart 1_Basis Swaps_Seaview LBG Option Valn_June 2012 Month End" xfId="8382"/>
    <cellStyle name="_2120587L.xls Chart 1_Basis Swaps_Seaview LBG Option Valn_May 2011 Month End v2" xfId="8383"/>
    <cellStyle name="_2120587L.xls Chart 1_BBG data basis swaps" xfId="8384"/>
    <cellStyle name="_2120587L.xls Chart 1_BBG file" xfId="8385"/>
    <cellStyle name="_2120587L.xls Chart 1_BBG file_Copy of Seaview LBG Option Valn_June 2012 Month End - Flash" xfId="8386"/>
    <cellStyle name="_2120587L.xls Chart 1_BBG file_Seaview LBG Option Valn_June 2012 Month End" xfId="8387"/>
    <cellStyle name="_2120587L.xls Chart 1_BBG file_Seaview LBG Option Valn_May 2011 Month End v2" xfId="8388"/>
    <cellStyle name="_2120587L.xls Chart 1_CDS curves (2)" xfId="8389"/>
    <cellStyle name="_2120587L.xls Chart 1_CDS curves (2)_Copy of Seaview LBG Option Valn_June 2012 Month End - Flash" xfId="8390"/>
    <cellStyle name="_2120587L.xls Chart 1_CDS curves (2)_Seaview LBG Option Valn_June 2012 Month End" xfId="8391"/>
    <cellStyle name="_2120587L.xls Chart 1_CDS curves (2)_Seaview LBG Option Valn_May 2011 Month End v2" xfId="8392"/>
    <cellStyle name="_2120587L.xls Chart 1_COMPS " xfId="8393"/>
    <cellStyle name="_2120587L.xls Chart 1_COMPS _Copy of Seaview LBG Option Valn_June 2012 Month End - Flash" xfId="8394"/>
    <cellStyle name="_2120587L.xls Chart 1_COMPS _Seaview LBG Option Valn_June 2012 Month End" xfId="8395"/>
    <cellStyle name="_2120587L.xls Chart 1_COMPS _Seaview LBG Option Valn_May 2011 Month End v2" xfId="8396"/>
    <cellStyle name="_2120587L.xls Chart 1_curves" xfId="8397"/>
    <cellStyle name="_2120587L.xls Chart 1_curves &amp; graph" xfId="8398"/>
    <cellStyle name="_2120587L.xls Chart 1_data for graphs" xfId="8399"/>
    <cellStyle name="_2120587L.xls Chart 1_EUR Covereds" xfId="8400"/>
    <cellStyle name="_2120587L.xls Chart 1_EUR Covereds_Copy of Seaview LBG Option Valn_June 2012 Month End - Flash" xfId="8401"/>
    <cellStyle name="_2120587L.xls Chart 1_EUR Covereds_Seaview LBG Option Valn_June 2012 Month End" xfId="8402"/>
    <cellStyle name="_2120587L.xls Chart 1_EUR Covereds_Seaview LBG Option Valn_May 2011 Month End v2" xfId="8403"/>
    <cellStyle name="_2120587L.xls Chart 1_EUR Snr Fixed (2)" xfId="8404"/>
    <cellStyle name="_2120587L.xls Chart 1_EUR Snr Fixed (2)_Copy of Seaview LBG Option Valn_June 2012 Month End - Flash" xfId="8405"/>
    <cellStyle name="_2120587L.xls Chart 1_EUR Snr Fixed (2)_Seaview LBG Option Valn_June 2012 Month End" xfId="8406"/>
    <cellStyle name="_2120587L.xls Chart 1_EUR Snr Fixed (2)_Seaview LBG Option Valn_May 2011 Month End v2" xfId="8407"/>
    <cellStyle name="_2120587L.xls Chart 1_Euro Senior" xfId="8408"/>
    <cellStyle name="_2120587L.xls Chart 1_Euro Senior_Copy of Seaview LBG Option Valn_June 2012 Month End - Flash" xfId="8409"/>
    <cellStyle name="_2120587L.xls Chart 1_Euro Senior_Seaview LBG Option Valn_June 2012 Month End" xfId="8410"/>
    <cellStyle name="_2120587L.xls Chart 1_Euro Senior_Seaview LBG Option Valn_May 2011 Month End v2" xfId="8411"/>
    <cellStyle name="_2120587L.xls Chart 1_FLAT FILE" xfId="8412"/>
    <cellStyle name="_2120587L.xls Chart 1_FLAT FILE_Copy of Seaview LBG Option Valn_June 2012 Month End - Flash" xfId="8413"/>
    <cellStyle name="_2120587L.xls Chart 1_FLAT FILE_Seaview LBG Option Valn_June 2012 Month End" xfId="8414"/>
    <cellStyle name="_2120587L.xls Chart 1_FLAT FILE_Seaview LBG Option Valn_May 2011 Month End v2" xfId="8415"/>
    <cellStyle name="_2120587L.xls Chart 1_Graph - STALIF" xfId="8416"/>
    <cellStyle name="_2120587L.xls Chart 1_HIST. DATA" xfId="8417"/>
    <cellStyle name="_2120587L.xls Chart 1_HIST. DATA (bbg)" xfId="8418"/>
    <cellStyle name="_2120587L.xls Chart 1_Insurance Cap&amp;Snr Update - BBG - Securities Features &amp; Pricing" xfId="8419"/>
    <cellStyle name="_2120587L.xls Chart 1_Insurance Cap&amp;Snr Update - BBG - Securities Features &amp; Pricing_Copy of Seaview LBG Option Valn_June 2012 Month End - Flash" xfId="8420"/>
    <cellStyle name="_2120587L.xls Chart 1_Insurance Cap&amp;Snr Update - BBG - Securities Features &amp; Pricing_Seaview LBG Option Valn_June 2012 Month End" xfId="8421"/>
    <cellStyle name="_2120587L.xls Chart 1_Insurance Cap&amp;Snr Update - BBG - Securities Features &amp; Pricing_Seaview LBG Option Valn_May 2011 Month End v2" xfId="8422"/>
    <cellStyle name="_2120587L.xls Chart 1_Irish pages -  Hist graphs - CDS (markit)(BBG for itraxx) and Senior Cash (delta) iboxx (delta)" xfId="8423"/>
    <cellStyle name="_2120587L.xls Chart 1_mike std output" xfId="8424"/>
    <cellStyle name="_2120587L.xls Chart 1_mike std output_Copy of Seaview LBG Option Valn_June 2012 Month End - Flash" xfId="8425"/>
    <cellStyle name="_2120587L.xls Chart 1_mike std output_Seaview LBG Option Valn_June 2012 Month End" xfId="8426"/>
    <cellStyle name="_2120587L.xls Chart 1_mike std output_Seaview LBG Option Valn_May 2011 Month End v2" xfId="8427"/>
    <cellStyle name="_2120587L.xls Chart 1_redemption data" xfId="8428"/>
    <cellStyle name="_2120587L.xls Chart 1_Rel Value Snr v LT2" xfId="8429"/>
    <cellStyle name="_2120587L.xls Chart 1_Rel Value Snr v LT2_Copy of Seaview LBG Option Valn_June 2012 Month End - Flash" xfId="8430"/>
    <cellStyle name="_2120587L.xls Chart 1_Rel Value Snr v LT2_Seaview LBG Option Valn_June 2012 Month End" xfId="8431"/>
    <cellStyle name="_2120587L.xls Chart 1_Rel Value Snr v LT2_Seaview LBG Option Valn_May 2011 Month End v2" xfId="8432"/>
    <cellStyle name="_2120587L.xls Chart 1_Re-offer BBVA" xfId="8433"/>
    <cellStyle name="_2120587L.xls Chart 1_scatter graph" xfId="8434"/>
    <cellStyle name="_2120587L.xls Chart 1_scatter graph_Copy of Seaview LBG Option Valn_June 2012 Month End - Flash" xfId="8435"/>
    <cellStyle name="_2120587L.xls Chart 1_scatter graph_Seaview LBG Option Valn_June 2012 Month End" xfId="8436"/>
    <cellStyle name="_2120587L.xls Chart 1_scatter graph_Seaview LBG Option Valn_May 2011 Month End v2" xfId="8437"/>
    <cellStyle name="_2120587L.xls Chart 1_Sheet1" xfId="8438"/>
    <cellStyle name="_2120587L.xls Chart 1_Sheet1_1" xfId="8439"/>
    <cellStyle name="_2120587L.xls Chart 1_Sheet1_1_Copy of Seaview LBG Option Valn_June 2012 Month End - Flash" xfId="8440"/>
    <cellStyle name="_2120587L.xls Chart 1_Sheet1_1_Seaview LBG Option Valn_June 2012 Month End" xfId="8441"/>
    <cellStyle name="_2120587L.xls Chart 1_Sheet1_1_Seaview LBG Option Valn_May 2011 Month End v2" xfId="8442"/>
    <cellStyle name="_2120587L.xls Chart 1_static" xfId="8443"/>
    <cellStyle name="_2120587L.xls Chart 1_static_Copy of Seaview LBG Option Valn_June 2012 Month End - Flash" xfId="8444"/>
    <cellStyle name="_2120587L.xls Chart 1_static_Seaview LBG Option Valn_June 2012 Month End" xfId="8445"/>
    <cellStyle name="_2120587L.xls Chart 1_static_Seaview LBG Option Valn_May 2011 Month End v2" xfId="8446"/>
    <cellStyle name="_2120587L.xls Chart 1_T " xfId="8447"/>
    <cellStyle name="_2120587L.xls Chart 1_T (2)" xfId="8448"/>
    <cellStyle name="_2120587L.xls Chart 1_T (2)_Copy of Seaview LBG Option Valn_June 2012 Month End - Flash" xfId="8449"/>
    <cellStyle name="_2120587L.xls Chart 1_T (2)_Seaview LBG Option Valn_June 2012 Month End" xfId="8450"/>
    <cellStyle name="_2120587L.xls Chart 1_T (2)_Seaview LBG Option Valn_May 2011 Month End v2" xfId="8451"/>
    <cellStyle name="_2120587L.xls Chart 1_T _Copy of Seaview LBG Option Valn_June 2012 Month End - Flash" xfId="8452"/>
    <cellStyle name="_2120587L.xls Chart 1_T _Seaview LBG Option Valn_June 2012 Month End" xfId="8453"/>
    <cellStyle name="_2120587L.xls Chart 1_T _Seaview LBG Option Valn_May 2011 Month End v2" xfId="8454"/>
    <cellStyle name="_2120587L.xls Chart 1_TEMPLATE - BBG - Snr &amp; CB Pricing Matrix (v1) (15Nov09)" xfId="8455"/>
    <cellStyle name="_2120587L.xls Chart 1_TEMPLATE - BBG - Snr &amp; CB Pricing Matrix (v1) (15Nov09)_Copy of Seaview LBG Option Valn_June 2012 Month End - Flash" xfId="8456"/>
    <cellStyle name="_2120587L.xls Chart 1_TEMPLATE - BBG - Snr &amp; CB Pricing Matrix (v1) (15Nov09)_Seaview LBG Option Valn_June 2012 Month End" xfId="8457"/>
    <cellStyle name="_2120587L.xls Chart 1_TEMPLATE - BBG - Snr &amp; CB Pricing Matrix (v1) (15Nov09)_Seaview LBG Option Valn_May 2011 Month End v2" xfId="8458"/>
    <cellStyle name="_2120587L.xls Chart 1_tier 1 (2)" xfId="8459"/>
    <cellStyle name="_2120587L.xls Chart 1_Tranche Report (2)" xfId="8460"/>
    <cellStyle name="_2120587L.xls Chart 1_Tranche Report (2)_Copy of Seaview LBG Option Valn_June 2012 Month End - Flash" xfId="8461"/>
    <cellStyle name="_2120587L.xls Chart 1_Tranche Report (2)_Seaview LBG Option Valn_June 2012 Month End" xfId="8462"/>
    <cellStyle name="_2120587L.xls Chart 1_Tranche Report (2)_Seaview LBG Option Valn_May 2011 Month End v2" xfId="8463"/>
    <cellStyle name="_2120587L.xls Chart 1_TT - Historical BBG  timeseries (z-spread or price) &amp; graph (25 Jun 10) (version 1)" xfId="8464"/>
    <cellStyle name="_2120587L.xls Chart 1_TT - Historical BBG  timeseries (z-spread or price) &amp; graph (25 Jun 10) (version 1)_Copy of Seaview LBG Option Valn_June 2012 Month End - Flash" xfId="8465"/>
    <cellStyle name="_2120587L.xls Chart 1_TT - Historical BBG  timeseries (z-spread or price) &amp; graph (25 Jun 10) (version 1)_Seaview LBG Option Valn_June 2012 Month End" xfId="8466"/>
    <cellStyle name="_2120587L.xls Chart 1_TT - Historical BBG  timeseries (z-spread or price) &amp; graph (25 Jun 10) (version 1)_Seaview LBG Option Valn_May 2011 Month End v2" xfId="8467"/>
    <cellStyle name="_2120587L.xls Chart 1_UK FIN INSU 2009 - Mar25th 2010 - funding issues - preso1" xfId="8468"/>
    <cellStyle name="_2120587L.xls Chart 1-1" xfId="8469"/>
    <cellStyle name="_2120587L.xls Chart 1-1_ABBEY spread analysis" xfId="8470"/>
    <cellStyle name="_2120587L.xls Chart 1-1_ABBEY spread analysis (2)" xfId="8471"/>
    <cellStyle name="_2120587L.xls Chart 1-1_Basis Swaps" xfId="8472"/>
    <cellStyle name="_2120587L.xls Chart 1-1_Basis Swaps_Copy of Seaview LBG Option Valn_June 2012 Month End - Flash" xfId="8473"/>
    <cellStyle name="_2120587L.xls Chart 1-1_Basis Swaps_Seaview LBG Option Valn_June 2012 Month End" xfId="8474"/>
    <cellStyle name="_2120587L.xls Chart 1-1_Basis Swaps_Seaview LBG Option Valn_May 2011 Month End v2" xfId="8475"/>
    <cellStyle name="_2120587L.xls Chart 1-1_BBG data basis swaps" xfId="8476"/>
    <cellStyle name="_2120587L.xls Chart 1-1_BBG file" xfId="8477"/>
    <cellStyle name="_2120587L.xls Chart 1-1_BBG file_Copy of Seaview LBG Option Valn_June 2012 Month End - Flash" xfId="8478"/>
    <cellStyle name="_2120587L.xls Chart 1-1_BBG file_Seaview LBG Option Valn_June 2012 Month End" xfId="8479"/>
    <cellStyle name="_2120587L.xls Chart 1-1_BBG file_Seaview LBG Option Valn_May 2011 Month End v2" xfId="8480"/>
    <cellStyle name="_2120587L.xls Chart 1-1_CDS curves (2)" xfId="8481"/>
    <cellStyle name="_2120587L.xls Chart 1-1_CDS curves (2)_Copy of Seaview LBG Option Valn_June 2012 Month End - Flash" xfId="8482"/>
    <cellStyle name="_2120587L.xls Chart 1-1_CDS curves (2)_Seaview LBG Option Valn_June 2012 Month End" xfId="8483"/>
    <cellStyle name="_2120587L.xls Chart 1-1_CDS curves (2)_Seaview LBG Option Valn_May 2011 Month End v2" xfId="8484"/>
    <cellStyle name="_2120587L.xls Chart 1-1_COMPS " xfId="8485"/>
    <cellStyle name="_2120587L.xls Chart 1-1_COMPS _Copy of Seaview LBG Option Valn_June 2012 Month End - Flash" xfId="8486"/>
    <cellStyle name="_2120587L.xls Chart 1-1_COMPS _Seaview LBG Option Valn_June 2012 Month End" xfId="8487"/>
    <cellStyle name="_2120587L.xls Chart 1-1_COMPS _Seaview LBG Option Valn_May 2011 Month End v2" xfId="8488"/>
    <cellStyle name="_2120587L.xls Chart 1-1_curves" xfId="8489"/>
    <cellStyle name="_2120587L.xls Chart 1-1_curves &amp; graph" xfId="8490"/>
    <cellStyle name="_2120587L.xls Chart 1-1_data for graphs" xfId="8491"/>
    <cellStyle name="_2120587L.xls Chart 1-1_EUR Covereds" xfId="8492"/>
    <cellStyle name="_2120587L.xls Chart 1-1_EUR Covereds_Copy of Seaview LBG Option Valn_June 2012 Month End - Flash" xfId="8493"/>
    <cellStyle name="_2120587L.xls Chart 1-1_EUR Covereds_Seaview LBG Option Valn_June 2012 Month End" xfId="8494"/>
    <cellStyle name="_2120587L.xls Chart 1-1_EUR Covereds_Seaview LBG Option Valn_May 2011 Month End v2" xfId="8495"/>
    <cellStyle name="_2120587L.xls Chart 1-1_EUR Snr Fixed (2)" xfId="8496"/>
    <cellStyle name="_2120587L.xls Chart 1-1_EUR Snr Fixed (2)_Copy of Seaview LBG Option Valn_June 2012 Month End - Flash" xfId="8497"/>
    <cellStyle name="_2120587L.xls Chart 1-1_EUR Snr Fixed (2)_Seaview LBG Option Valn_June 2012 Month End" xfId="8498"/>
    <cellStyle name="_2120587L.xls Chart 1-1_EUR Snr Fixed (2)_Seaview LBG Option Valn_May 2011 Month End v2" xfId="8499"/>
    <cellStyle name="_2120587L.xls Chart 1-1_Euro Senior" xfId="8500"/>
    <cellStyle name="_2120587L.xls Chart 1-1_Euro Senior_Copy of Seaview LBG Option Valn_June 2012 Month End - Flash" xfId="8501"/>
    <cellStyle name="_2120587L.xls Chart 1-1_Euro Senior_Seaview LBG Option Valn_June 2012 Month End" xfId="8502"/>
    <cellStyle name="_2120587L.xls Chart 1-1_Euro Senior_Seaview LBG Option Valn_May 2011 Month End v2" xfId="8503"/>
    <cellStyle name="_2120587L.xls Chart 1-1_FLAT FILE" xfId="8504"/>
    <cellStyle name="_2120587L.xls Chart 1-1_FLAT FILE_Copy of Seaview LBG Option Valn_June 2012 Month End - Flash" xfId="8505"/>
    <cellStyle name="_2120587L.xls Chart 1-1_FLAT FILE_Seaview LBG Option Valn_June 2012 Month End" xfId="8506"/>
    <cellStyle name="_2120587L.xls Chart 1-1_FLAT FILE_Seaview LBG Option Valn_May 2011 Month End v2" xfId="8507"/>
    <cellStyle name="_2120587L.xls Chart 1-1_Graph - STALIF" xfId="8508"/>
    <cellStyle name="_2120587L.xls Chart 1-1_HIST. DATA" xfId="8509"/>
    <cellStyle name="_2120587L.xls Chart 1-1_HIST. DATA (bbg)" xfId="8510"/>
    <cellStyle name="_2120587L.xls Chart 1-1_Insurance Cap&amp;Snr Update - BBG - Securities Features &amp; Pricing" xfId="8511"/>
    <cellStyle name="_2120587L.xls Chart 1-1_Insurance Cap&amp;Snr Update - BBG - Securities Features &amp; Pricing_Copy of Seaview LBG Option Valn_June 2012 Month End - Flash" xfId="8512"/>
    <cellStyle name="_2120587L.xls Chart 1-1_Insurance Cap&amp;Snr Update - BBG - Securities Features &amp; Pricing_Seaview LBG Option Valn_June 2012 Month End" xfId="8513"/>
    <cellStyle name="_2120587L.xls Chart 1-1_Insurance Cap&amp;Snr Update - BBG - Securities Features &amp; Pricing_Seaview LBG Option Valn_May 2011 Month End v2" xfId="8514"/>
    <cellStyle name="_2120587L.xls Chart 1-1_Irish pages -  Hist graphs - CDS (markit)(BBG for itraxx) and Senior Cash (delta) iboxx (delta)" xfId="8515"/>
    <cellStyle name="_2120587L.xls Chart 1-1_mike std output" xfId="8516"/>
    <cellStyle name="_2120587L.xls Chart 1-1_mike std output_Copy of Seaview LBG Option Valn_June 2012 Month End - Flash" xfId="8517"/>
    <cellStyle name="_2120587L.xls Chart 1-1_mike std output_Seaview LBG Option Valn_June 2012 Month End" xfId="8518"/>
    <cellStyle name="_2120587L.xls Chart 1-1_mike std output_Seaview LBG Option Valn_May 2011 Month End v2" xfId="8519"/>
    <cellStyle name="_2120587L.xls Chart 1-1_redemption data" xfId="8520"/>
    <cellStyle name="_2120587L.xls Chart 1-1_Rel Value Snr v LT2" xfId="8521"/>
    <cellStyle name="_2120587L.xls Chart 1-1_Rel Value Snr v LT2_Copy of Seaview LBG Option Valn_June 2012 Month End - Flash" xfId="8522"/>
    <cellStyle name="_2120587L.xls Chart 1-1_Rel Value Snr v LT2_Seaview LBG Option Valn_June 2012 Month End" xfId="8523"/>
    <cellStyle name="_2120587L.xls Chart 1-1_Rel Value Snr v LT2_Seaview LBG Option Valn_May 2011 Month End v2" xfId="8524"/>
    <cellStyle name="_2120587L.xls Chart 1-1_Re-offer BBVA" xfId="8525"/>
    <cellStyle name="_2120587L.xls Chart 1-1_scatter graph" xfId="8526"/>
    <cellStyle name="_2120587L.xls Chart 1-1_scatter graph_Copy of Seaview LBG Option Valn_June 2012 Month End - Flash" xfId="8527"/>
    <cellStyle name="_2120587L.xls Chart 1-1_scatter graph_Seaview LBG Option Valn_June 2012 Month End" xfId="8528"/>
    <cellStyle name="_2120587L.xls Chart 1-1_scatter graph_Seaview LBG Option Valn_May 2011 Month End v2" xfId="8529"/>
    <cellStyle name="_2120587L.xls Chart 1-1_Sheet1" xfId="8530"/>
    <cellStyle name="_2120587L.xls Chart 1-1_Sheet1_1" xfId="8531"/>
    <cellStyle name="_2120587L.xls Chart 1-1_Sheet1_1_Copy of Seaview LBG Option Valn_June 2012 Month End - Flash" xfId="8532"/>
    <cellStyle name="_2120587L.xls Chart 1-1_Sheet1_1_Seaview LBG Option Valn_June 2012 Month End" xfId="8533"/>
    <cellStyle name="_2120587L.xls Chart 1-1_Sheet1_1_Seaview LBG Option Valn_May 2011 Month End v2" xfId="8534"/>
    <cellStyle name="_2120587L.xls Chart 1-1_static" xfId="8535"/>
    <cellStyle name="_2120587L.xls Chart 1-1_static_Copy of Seaview LBG Option Valn_June 2012 Month End - Flash" xfId="8536"/>
    <cellStyle name="_2120587L.xls Chart 1-1_static_Seaview LBG Option Valn_June 2012 Month End" xfId="8537"/>
    <cellStyle name="_2120587L.xls Chart 1-1_static_Seaview LBG Option Valn_May 2011 Month End v2" xfId="8538"/>
    <cellStyle name="_2120587L.xls Chart 1-1_T " xfId="8539"/>
    <cellStyle name="_2120587L.xls Chart 1-1_T (2)" xfId="8540"/>
    <cellStyle name="_2120587L.xls Chart 1-1_T (2)_Copy of Seaview LBG Option Valn_June 2012 Month End - Flash" xfId="8541"/>
    <cellStyle name="_2120587L.xls Chart 1-1_T (2)_Seaview LBG Option Valn_June 2012 Month End" xfId="8542"/>
    <cellStyle name="_2120587L.xls Chart 1-1_T (2)_Seaview LBG Option Valn_May 2011 Month End v2" xfId="8543"/>
    <cellStyle name="_2120587L.xls Chart 1-1_T _Copy of Seaview LBG Option Valn_June 2012 Month End - Flash" xfId="8544"/>
    <cellStyle name="_2120587L.xls Chart 1-1_T _Seaview LBG Option Valn_June 2012 Month End" xfId="8545"/>
    <cellStyle name="_2120587L.xls Chart 1-1_T _Seaview LBG Option Valn_May 2011 Month End v2" xfId="8546"/>
    <cellStyle name="_2120587L.xls Chart 1-1_TEMPLATE - BBG - Snr &amp; CB Pricing Matrix (v1) (15Nov09)" xfId="8547"/>
    <cellStyle name="_2120587L.xls Chart 1-1_TEMPLATE - BBG - Snr &amp; CB Pricing Matrix (v1) (15Nov09)_Copy of Seaview LBG Option Valn_June 2012 Month End - Flash" xfId="8548"/>
    <cellStyle name="_2120587L.xls Chart 1-1_TEMPLATE - BBG - Snr &amp; CB Pricing Matrix (v1) (15Nov09)_Seaview LBG Option Valn_June 2012 Month End" xfId="8549"/>
    <cellStyle name="_2120587L.xls Chart 1-1_TEMPLATE - BBG - Snr &amp; CB Pricing Matrix (v1) (15Nov09)_Seaview LBG Option Valn_May 2011 Month End v2" xfId="8550"/>
    <cellStyle name="_2120587L.xls Chart 1-1_tier 1 (2)" xfId="8551"/>
    <cellStyle name="_2120587L.xls Chart 1-1_Tranche Report (2)" xfId="8552"/>
    <cellStyle name="_2120587L.xls Chart 1-1_Tranche Report (2)_Copy of Seaview LBG Option Valn_June 2012 Month End - Flash" xfId="8553"/>
    <cellStyle name="_2120587L.xls Chart 1-1_Tranche Report (2)_Seaview LBG Option Valn_June 2012 Month End" xfId="8554"/>
    <cellStyle name="_2120587L.xls Chart 1-1_Tranche Report (2)_Seaview LBG Option Valn_May 2011 Month End v2" xfId="8555"/>
    <cellStyle name="_2120587L.xls Chart 1-1_TT - Historical BBG  timeseries (z-spread or price) &amp; graph (25 Jun 10) (version 1)" xfId="8556"/>
    <cellStyle name="_2120587L.xls Chart 1-1_TT - Historical BBG  timeseries (z-spread or price) &amp; graph (25 Jun 10) (version 1)_Copy of Seaview LBG Option Valn_June 2012 Month End - Flash" xfId="8557"/>
    <cellStyle name="_2120587L.xls Chart 1-1_TT - Historical BBG  timeseries (z-spread or price) &amp; graph (25 Jun 10) (version 1)_Seaview LBG Option Valn_June 2012 Month End" xfId="8558"/>
    <cellStyle name="_2120587L.xls Chart 1-1_TT - Historical BBG  timeseries (z-spread or price) &amp; graph (25 Jun 10) (version 1)_Seaview LBG Option Valn_May 2011 Month End v2" xfId="8559"/>
    <cellStyle name="_2120587L.xls Chart 1-1_UK FIN INSU 2009 - Mar25th 2010 - funding issues - preso1" xfId="8560"/>
    <cellStyle name="_2120587L.xls Chart 1-2" xfId="8561"/>
    <cellStyle name="_2120587L.xls Chart 1-2_ABBEY spread analysis" xfId="8562"/>
    <cellStyle name="_2120587L.xls Chart 1-2_ABBEY spread analysis (2)" xfId="8563"/>
    <cellStyle name="_2120587L.xls Chart 1-2_Basis Swaps" xfId="8564"/>
    <cellStyle name="_2120587L.xls Chart 1-2_Basis Swaps_Copy of Seaview LBG Option Valn_June 2012 Month End - Flash" xfId="8565"/>
    <cellStyle name="_2120587L.xls Chart 1-2_Basis Swaps_Seaview LBG Option Valn_June 2012 Month End" xfId="8566"/>
    <cellStyle name="_2120587L.xls Chart 1-2_Basis Swaps_Seaview LBG Option Valn_May 2011 Month End v2" xfId="8567"/>
    <cellStyle name="_2120587L.xls Chart 1-2_BBG data basis swaps" xfId="8568"/>
    <cellStyle name="_2120587L.xls Chart 1-2_BBG file" xfId="8569"/>
    <cellStyle name="_2120587L.xls Chart 1-2_BBG file_Copy of Seaview LBG Option Valn_June 2012 Month End - Flash" xfId="8570"/>
    <cellStyle name="_2120587L.xls Chart 1-2_BBG file_Seaview LBG Option Valn_June 2012 Month End" xfId="8571"/>
    <cellStyle name="_2120587L.xls Chart 1-2_BBG file_Seaview LBG Option Valn_May 2011 Month End v2" xfId="8572"/>
    <cellStyle name="_2120587L.xls Chart 1-2_CDS curves (2)" xfId="8573"/>
    <cellStyle name="_2120587L.xls Chart 1-2_CDS curves (2)_Copy of Seaview LBG Option Valn_June 2012 Month End - Flash" xfId="8574"/>
    <cellStyle name="_2120587L.xls Chart 1-2_CDS curves (2)_Seaview LBG Option Valn_June 2012 Month End" xfId="8575"/>
    <cellStyle name="_2120587L.xls Chart 1-2_CDS curves (2)_Seaview LBG Option Valn_May 2011 Month End v2" xfId="8576"/>
    <cellStyle name="_2120587L.xls Chart 1-2_COMPS " xfId="8577"/>
    <cellStyle name="_2120587L.xls Chart 1-2_COMPS _Copy of Seaview LBG Option Valn_June 2012 Month End - Flash" xfId="8578"/>
    <cellStyle name="_2120587L.xls Chart 1-2_COMPS _Seaview LBG Option Valn_June 2012 Month End" xfId="8579"/>
    <cellStyle name="_2120587L.xls Chart 1-2_COMPS _Seaview LBG Option Valn_May 2011 Month End v2" xfId="8580"/>
    <cellStyle name="_2120587L.xls Chart 1-2_curves" xfId="8581"/>
    <cellStyle name="_2120587L.xls Chart 1-2_curves &amp; graph" xfId="8582"/>
    <cellStyle name="_2120587L.xls Chart 1-2_data for graphs" xfId="8583"/>
    <cellStyle name="_2120587L.xls Chart 1-2_EUR Covereds" xfId="8584"/>
    <cellStyle name="_2120587L.xls Chart 1-2_EUR Covereds_Copy of Seaview LBG Option Valn_June 2012 Month End - Flash" xfId="8585"/>
    <cellStyle name="_2120587L.xls Chart 1-2_EUR Covereds_Seaview LBG Option Valn_June 2012 Month End" xfId="8586"/>
    <cellStyle name="_2120587L.xls Chart 1-2_EUR Covereds_Seaview LBG Option Valn_May 2011 Month End v2" xfId="8587"/>
    <cellStyle name="_2120587L.xls Chart 1-2_EUR Snr Fixed (2)" xfId="8588"/>
    <cellStyle name="_2120587L.xls Chart 1-2_EUR Snr Fixed (2)_Copy of Seaview LBG Option Valn_June 2012 Month End - Flash" xfId="8589"/>
    <cellStyle name="_2120587L.xls Chart 1-2_EUR Snr Fixed (2)_Seaview LBG Option Valn_June 2012 Month End" xfId="8590"/>
    <cellStyle name="_2120587L.xls Chart 1-2_EUR Snr Fixed (2)_Seaview LBG Option Valn_May 2011 Month End v2" xfId="8591"/>
    <cellStyle name="_2120587L.xls Chart 1-2_Euro Senior" xfId="8592"/>
    <cellStyle name="_2120587L.xls Chart 1-2_Euro Senior_Copy of Seaview LBG Option Valn_June 2012 Month End - Flash" xfId="8593"/>
    <cellStyle name="_2120587L.xls Chart 1-2_Euro Senior_Seaview LBG Option Valn_June 2012 Month End" xfId="8594"/>
    <cellStyle name="_2120587L.xls Chart 1-2_Euro Senior_Seaview LBG Option Valn_May 2011 Month End v2" xfId="8595"/>
    <cellStyle name="_2120587L.xls Chart 1-2_FLAT FILE" xfId="8596"/>
    <cellStyle name="_2120587L.xls Chart 1-2_FLAT FILE_Copy of Seaview LBG Option Valn_June 2012 Month End - Flash" xfId="8597"/>
    <cellStyle name="_2120587L.xls Chart 1-2_FLAT FILE_Seaview LBG Option Valn_June 2012 Month End" xfId="8598"/>
    <cellStyle name="_2120587L.xls Chart 1-2_FLAT FILE_Seaview LBG Option Valn_May 2011 Month End v2" xfId="8599"/>
    <cellStyle name="_2120587L.xls Chart 1-2_Graph - STALIF" xfId="8600"/>
    <cellStyle name="_2120587L.xls Chart 1-2_HIST. DATA" xfId="8601"/>
    <cellStyle name="_2120587L.xls Chart 1-2_HIST. DATA (bbg)" xfId="8602"/>
    <cellStyle name="_2120587L.xls Chart 1-2_Insurance Cap&amp;Snr Update - BBG - Securities Features &amp; Pricing" xfId="8603"/>
    <cellStyle name="_2120587L.xls Chart 1-2_Insurance Cap&amp;Snr Update - BBG - Securities Features &amp; Pricing_Copy of Seaview LBG Option Valn_June 2012 Month End - Flash" xfId="8604"/>
    <cellStyle name="_2120587L.xls Chart 1-2_Insurance Cap&amp;Snr Update - BBG - Securities Features &amp; Pricing_Seaview LBG Option Valn_June 2012 Month End" xfId="8605"/>
    <cellStyle name="_2120587L.xls Chart 1-2_Insurance Cap&amp;Snr Update - BBG - Securities Features &amp; Pricing_Seaview LBG Option Valn_May 2011 Month End v2" xfId="8606"/>
    <cellStyle name="_2120587L.xls Chart 1-2_Irish pages -  Hist graphs - CDS (markit)(BBG for itraxx) and Senior Cash (delta) iboxx (delta)" xfId="8607"/>
    <cellStyle name="_2120587L.xls Chart 1-2_mike std output" xfId="8608"/>
    <cellStyle name="_2120587L.xls Chart 1-2_mike std output_Copy of Seaview LBG Option Valn_June 2012 Month End - Flash" xfId="8609"/>
    <cellStyle name="_2120587L.xls Chart 1-2_mike std output_Seaview LBG Option Valn_June 2012 Month End" xfId="8610"/>
    <cellStyle name="_2120587L.xls Chart 1-2_mike std output_Seaview LBG Option Valn_May 2011 Month End v2" xfId="8611"/>
    <cellStyle name="_2120587L.xls Chart 1-2_redemption data" xfId="8612"/>
    <cellStyle name="_2120587L.xls Chart 1-2_Rel Value Snr v LT2" xfId="8613"/>
    <cellStyle name="_2120587L.xls Chart 1-2_Rel Value Snr v LT2_Copy of Seaview LBG Option Valn_June 2012 Month End - Flash" xfId="8614"/>
    <cellStyle name="_2120587L.xls Chart 1-2_Rel Value Snr v LT2_Seaview LBG Option Valn_June 2012 Month End" xfId="8615"/>
    <cellStyle name="_2120587L.xls Chart 1-2_Rel Value Snr v LT2_Seaview LBG Option Valn_May 2011 Month End v2" xfId="8616"/>
    <cellStyle name="_2120587L.xls Chart 1-2_Re-offer BBVA" xfId="8617"/>
    <cellStyle name="_2120587L.xls Chart 1-2_scatter graph" xfId="8618"/>
    <cellStyle name="_2120587L.xls Chart 1-2_scatter graph_Copy of Seaview LBG Option Valn_June 2012 Month End - Flash" xfId="8619"/>
    <cellStyle name="_2120587L.xls Chart 1-2_scatter graph_Seaview LBG Option Valn_June 2012 Month End" xfId="8620"/>
    <cellStyle name="_2120587L.xls Chart 1-2_scatter graph_Seaview LBG Option Valn_May 2011 Month End v2" xfId="8621"/>
    <cellStyle name="_2120587L.xls Chart 1-2_Sheet1" xfId="8622"/>
    <cellStyle name="_2120587L.xls Chart 1-2_Sheet1_1" xfId="8623"/>
    <cellStyle name="_2120587L.xls Chart 1-2_Sheet1_1_Copy of Seaview LBG Option Valn_June 2012 Month End - Flash" xfId="8624"/>
    <cellStyle name="_2120587L.xls Chart 1-2_Sheet1_1_Seaview LBG Option Valn_June 2012 Month End" xfId="8625"/>
    <cellStyle name="_2120587L.xls Chart 1-2_Sheet1_1_Seaview LBG Option Valn_May 2011 Month End v2" xfId="8626"/>
    <cellStyle name="_2120587L.xls Chart 1-2_static" xfId="8627"/>
    <cellStyle name="_2120587L.xls Chart 1-2_static_Copy of Seaview LBG Option Valn_June 2012 Month End - Flash" xfId="8628"/>
    <cellStyle name="_2120587L.xls Chart 1-2_static_Seaview LBG Option Valn_June 2012 Month End" xfId="8629"/>
    <cellStyle name="_2120587L.xls Chart 1-2_static_Seaview LBG Option Valn_May 2011 Month End v2" xfId="8630"/>
    <cellStyle name="_2120587L.xls Chart 1-2_T " xfId="8631"/>
    <cellStyle name="_2120587L.xls Chart 1-2_T (2)" xfId="8632"/>
    <cellStyle name="_2120587L.xls Chart 1-2_T (2)_Copy of Seaview LBG Option Valn_June 2012 Month End - Flash" xfId="8633"/>
    <cellStyle name="_2120587L.xls Chart 1-2_T (2)_Seaview LBG Option Valn_June 2012 Month End" xfId="8634"/>
    <cellStyle name="_2120587L.xls Chart 1-2_T (2)_Seaview LBG Option Valn_May 2011 Month End v2" xfId="8635"/>
    <cellStyle name="_2120587L.xls Chart 1-2_T _Copy of Seaview LBG Option Valn_June 2012 Month End - Flash" xfId="8636"/>
    <cellStyle name="_2120587L.xls Chart 1-2_T _Seaview LBG Option Valn_June 2012 Month End" xfId="8637"/>
    <cellStyle name="_2120587L.xls Chart 1-2_T _Seaview LBG Option Valn_May 2011 Month End v2" xfId="8638"/>
    <cellStyle name="_2120587L.xls Chart 1-2_TEMPLATE - BBG - Snr &amp; CB Pricing Matrix (v1) (15Nov09)" xfId="8639"/>
    <cellStyle name="_2120587L.xls Chart 1-2_TEMPLATE - BBG - Snr &amp; CB Pricing Matrix (v1) (15Nov09)_Copy of Seaview LBG Option Valn_June 2012 Month End - Flash" xfId="8640"/>
    <cellStyle name="_2120587L.xls Chart 1-2_TEMPLATE - BBG - Snr &amp; CB Pricing Matrix (v1) (15Nov09)_Seaview LBG Option Valn_June 2012 Month End" xfId="8641"/>
    <cellStyle name="_2120587L.xls Chart 1-2_TEMPLATE - BBG - Snr &amp; CB Pricing Matrix (v1) (15Nov09)_Seaview LBG Option Valn_May 2011 Month End v2" xfId="8642"/>
    <cellStyle name="_2120587L.xls Chart 1-2_tier 1 (2)" xfId="8643"/>
    <cellStyle name="_2120587L.xls Chart 1-2_Tranche Report (2)" xfId="8644"/>
    <cellStyle name="_2120587L.xls Chart 1-2_Tranche Report (2)_Copy of Seaview LBG Option Valn_June 2012 Month End - Flash" xfId="8645"/>
    <cellStyle name="_2120587L.xls Chart 1-2_Tranche Report (2)_Seaview LBG Option Valn_June 2012 Month End" xfId="8646"/>
    <cellStyle name="_2120587L.xls Chart 1-2_Tranche Report (2)_Seaview LBG Option Valn_May 2011 Month End v2" xfId="8647"/>
    <cellStyle name="_2120587L.xls Chart 1-2_TT - Historical BBG  timeseries (z-spread or price) &amp; graph (25 Jun 10) (version 1)" xfId="8648"/>
    <cellStyle name="_2120587L.xls Chart 1-2_TT - Historical BBG  timeseries (z-spread or price) &amp; graph (25 Jun 10) (version 1)_Copy of Seaview LBG Option Valn_June 2012 Month End - Flash" xfId="8649"/>
    <cellStyle name="_2120587L.xls Chart 1-2_TT - Historical BBG  timeseries (z-spread or price) &amp; graph (25 Jun 10) (version 1)_Seaview LBG Option Valn_June 2012 Month End" xfId="8650"/>
    <cellStyle name="_2120587L.xls Chart 1-2_TT - Historical BBG  timeseries (z-spread or price) &amp; graph (25 Jun 10) (version 1)_Seaview LBG Option Valn_May 2011 Month End v2" xfId="8651"/>
    <cellStyle name="_2120587L.xls Chart 1-2_UK FIN INSU 2009 - Mar25th 2010 - funding issues - preso1" xfId="8652"/>
    <cellStyle name="_2120587L.xls Chart 1-3" xfId="8653"/>
    <cellStyle name="_2120587L.xls Chart 1-3_ABBEY spread analysis" xfId="8654"/>
    <cellStyle name="_2120587L.xls Chart 1-3_ABBEY spread analysis (2)" xfId="8655"/>
    <cellStyle name="_2120587L.xls Chart 1-3_Basis Swaps" xfId="8656"/>
    <cellStyle name="_2120587L.xls Chart 1-3_Basis Swaps_Copy of Seaview LBG Option Valn_June 2012 Month End - Flash" xfId="8657"/>
    <cellStyle name="_2120587L.xls Chart 1-3_Basis Swaps_Seaview LBG Option Valn_June 2012 Month End" xfId="8658"/>
    <cellStyle name="_2120587L.xls Chart 1-3_Basis Swaps_Seaview LBG Option Valn_May 2011 Month End v2" xfId="8659"/>
    <cellStyle name="_2120587L.xls Chart 1-3_BBG data basis swaps" xfId="8660"/>
    <cellStyle name="_2120587L.xls Chart 1-3_BBG file" xfId="8661"/>
    <cellStyle name="_2120587L.xls Chart 1-3_BBG file_Copy of Seaview LBG Option Valn_June 2012 Month End - Flash" xfId="8662"/>
    <cellStyle name="_2120587L.xls Chart 1-3_BBG file_Seaview LBG Option Valn_June 2012 Month End" xfId="8663"/>
    <cellStyle name="_2120587L.xls Chart 1-3_BBG file_Seaview LBG Option Valn_May 2011 Month End v2" xfId="8664"/>
    <cellStyle name="_2120587L.xls Chart 1-3_CDS curves (2)" xfId="8665"/>
    <cellStyle name="_2120587L.xls Chart 1-3_CDS curves (2)_Copy of Seaview LBG Option Valn_June 2012 Month End - Flash" xfId="8666"/>
    <cellStyle name="_2120587L.xls Chart 1-3_CDS curves (2)_Seaview LBG Option Valn_June 2012 Month End" xfId="8667"/>
    <cellStyle name="_2120587L.xls Chart 1-3_CDS curves (2)_Seaview LBG Option Valn_May 2011 Month End v2" xfId="8668"/>
    <cellStyle name="_2120587L.xls Chart 1-3_COMPS " xfId="8669"/>
    <cellStyle name="_2120587L.xls Chart 1-3_COMPS _Copy of Seaview LBG Option Valn_June 2012 Month End - Flash" xfId="8670"/>
    <cellStyle name="_2120587L.xls Chart 1-3_COMPS _Seaview LBG Option Valn_June 2012 Month End" xfId="8671"/>
    <cellStyle name="_2120587L.xls Chart 1-3_COMPS _Seaview LBG Option Valn_May 2011 Month End v2" xfId="8672"/>
    <cellStyle name="_2120587L.xls Chart 1-3_curves" xfId="8673"/>
    <cellStyle name="_2120587L.xls Chart 1-3_curves &amp; graph" xfId="8674"/>
    <cellStyle name="_2120587L.xls Chart 1-3_data for graphs" xfId="8675"/>
    <cellStyle name="_2120587L.xls Chart 1-3_EUR Covereds" xfId="8676"/>
    <cellStyle name="_2120587L.xls Chart 1-3_EUR Covereds_Copy of Seaview LBG Option Valn_June 2012 Month End - Flash" xfId="8677"/>
    <cellStyle name="_2120587L.xls Chart 1-3_EUR Covereds_Seaview LBG Option Valn_June 2012 Month End" xfId="8678"/>
    <cellStyle name="_2120587L.xls Chart 1-3_EUR Covereds_Seaview LBG Option Valn_May 2011 Month End v2" xfId="8679"/>
    <cellStyle name="_2120587L.xls Chart 1-3_EUR Snr Fixed (2)" xfId="8680"/>
    <cellStyle name="_2120587L.xls Chart 1-3_EUR Snr Fixed (2)_Copy of Seaview LBG Option Valn_June 2012 Month End - Flash" xfId="8681"/>
    <cellStyle name="_2120587L.xls Chart 1-3_EUR Snr Fixed (2)_Seaview LBG Option Valn_June 2012 Month End" xfId="8682"/>
    <cellStyle name="_2120587L.xls Chart 1-3_EUR Snr Fixed (2)_Seaview LBG Option Valn_May 2011 Month End v2" xfId="8683"/>
    <cellStyle name="_2120587L.xls Chart 1-3_Euro Senior" xfId="8684"/>
    <cellStyle name="_2120587L.xls Chart 1-3_Euro Senior_Copy of Seaview LBG Option Valn_June 2012 Month End - Flash" xfId="8685"/>
    <cellStyle name="_2120587L.xls Chart 1-3_Euro Senior_Seaview LBG Option Valn_June 2012 Month End" xfId="8686"/>
    <cellStyle name="_2120587L.xls Chart 1-3_Euro Senior_Seaview LBG Option Valn_May 2011 Month End v2" xfId="8687"/>
    <cellStyle name="_2120587L.xls Chart 1-3_FLAT FILE" xfId="8688"/>
    <cellStyle name="_2120587L.xls Chart 1-3_FLAT FILE_Copy of Seaview LBG Option Valn_June 2012 Month End - Flash" xfId="8689"/>
    <cellStyle name="_2120587L.xls Chart 1-3_FLAT FILE_Seaview LBG Option Valn_June 2012 Month End" xfId="8690"/>
    <cellStyle name="_2120587L.xls Chart 1-3_FLAT FILE_Seaview LBG Option Valn_May 2011 Month End v2" xfId="8691"/>
    <cellStyle name="_2120587L.xls Chart 1-3_Graph - STALIF" xfId="8692"/>
    <cellStyle name="_2120587L.xls Chart 1-3_HIST. DATA" xfId="8693"/>
    <cellStyle name="_2120587L.xls Chart 1-3_HIST. DATA (bbg)" xfId="8694"/>
    <cellStyle name="_2120587L.xls Chart 1-3_Insurance Cap&amp;Snr Update - BBG - Securities Features &amp; Pricing" xfId="8695"/>
    <cellStyle name="_2120587L.xls Chart 1-3_Insurance Cap&amp;Snr Update - BBG - Securities Features &amp; Pricing_Copy of Seaview LBG Option Valn_June 2012 Month End - Flash" xfId="8696"/>
    <cellStyle name="_2120587L.xls Chart 1-3_Insurance Cap&amp;Snr Update - BBG - Securities Features &amp; Pricing_Seaview LBG Option Valn_June 2012 Month End" xfId="8697"/>
    <cellStyle name="_2120587L.xls Chart 1-3_Insurance Cap&amp;Snr Update - BBG - Securities Features &amp; Pricing_Seaview LBG Option Valn_May 2011 Month End v2" xfId="8698"/>
    <cellStyle name="_2120587L.xls Chart 1-3_Irish pages -  Hist graphs - CDS (markit)(BBG for itraxx) and Senior Cash (delta) iboxx (delta)" xfId="8699"/>
    <cellStyle name="_2120587L.xls Chart 1-3_mike std output" xfId="8700"/>
    <cellStyle name="_2120587L.xls Chart 1-3_mike std output_Copy of Seaview LBG Option Valn_June 2012 Month End - Flash" xfId="8701"/>
    <cellStyle name="_2120587L.xls Chart 1-3_mike std output_Seaview LBG Option Valn_June 2012 Month End" xfId="8702"/>
    <cellStyle name="_2120587L.xls Chart 1-3_mike std output_Seaview LBG Option Valn_May 2011 Month End v2" xfId="8703"/>
    <cellStyle name="_2120587L.xls Chart 1-3_redemption data" xfId="8704"/>
    <cellStyle name="_2120587L.xls Chart 1-3_Rel Value Snr v LT2" xfId="8705"/>
    <cellStyle name="_2120587L.xls Chart 1-3_Rel Value Snr v LT2_Copy of Seaview LBG Option Valn_June 2012 Month End - Flash" xfId="8706"/>
    <cellStyle name="_2120587L.xls Chart 1-3_Rel Value Snr v LT2_Seaview LBG Option Valn_June 2012 Month End" xfId="8707"/>
    <cellStyle name="_2120587L.xls Chart 1-3_Rel Value Snr v LT2_Seaview LBG Option Valn_May 2011 Month End v2" xfId="8708"/>
    <cellStyle name="_2120587L.xls Chart 1-3_Re-offer BBVA" xfId="8709"/>
    <cellStyle name="_2120587L.xls Chart 1-3_scatter graph" xfId="8710"/>
    <cellStyle name="_2120587L.xls Chart 1-3_scatter graph_Copy of Seaview LBG Option Valn_June 2012 Month End - Flash" xfId="8711"/>
    <cellStyle name="_2120587L.xls Chart 1-3_scatter graph_Seaview LBG Option Valn_June 2012 Month End" xfId="8712"/>
    <cellStyle name="_2120587L.xls Chart 1-3_scatter graph_Seaview LBG Option Valn_May 2011 Month End v2" xfId="8713"/>
    <cellStyle name="_2120587L.xls Chart 1-3_Sheet1" xfId="8714"/>
    <cellStyle name="_2120587L.xls Chart 1-3_Sheet1_1" xfId="8715"/>
    <cellStyle name="_2120587L.xls Chart 1-3_Sheet1_1_Copy of Seaview LBG Option Valn_June 2012 Month End - Flash" xfId="8716"/>
    <cellStyle name="_2120587L.xls Chart 1-3_Sheet1_1_Seaview LBG Option Valn_June 2012 Month End" xfId="8717"/>
    <cellStyle name="_2120587L.xls Chart 1-3_Sheet1_1_Seaview LBG Option Valn_May 2011 Month End v2" xfId="8718"/>
    <cellStyle name="_2120587L.xls Chart 1-3_static" xfId="8719"/>
    <cellStyle name="_2120587L.xls Chart 1-3_static_Copy of Seaview LBG Option Valn_June 2012 Month End - Flash" xfId="8720"/>
    <cellStyle name="_2120587L.xls Chart 1-3_static_Seaview LBG Option Valn_June 2012 Month End" xfId="8721"/>
    <cellStyle name="_2120587L.xls Chart 1-3_static_Seaview LBG Option Valn_May 2011 Month End v2" xfId="8722"/>
    <cellStyle name="_2120587L.xls Chart 1-3_T " xfId="8723"/>
    <cellStyle name="_2120587L.xls Chart 1-3_T (2)" xfId="8724"/>
    <cellStyle name="_2120587L.xls Chart 1-3_T (2)_Copy of Seaview LBG Option Valn_June 2012 Month End - Flash" xfId="8725"/>
    <cellStyle name="_2120587L.xls Chart 1-3_T (2)_Seaview LBG Option Valn_June 2012 Month End" xfId="8726"/>
    <cellStyle name="_2120587L.xls Chart 1-3_T (2)_Seaview LBG Option Valn_May 2011 Month End v2" xfId="8727"/>
    <cellStyle name="_2120587L.xls Chart 1-3_T _Copy of Seaview LBG Option Valn_June 2012 Month End - Flash" xfId="8728"/>
    <cellStyle name="_2120587L.xls Chart 1-3_T _Seaview LBG Option Valn_June 2012 Month End" xfId="8729"/>
    <cellStyle name="_2120587L.xls Chart 1-3_T _Seaview LBG Option Valn_May 2011 Month End v2" xfId="8730"/>
    <cellStyle name="_2120587L.xls Chart 1-3_TEMPLATE - BBG - Snr &amp; CB Pricing Matrix (v1) (15Nov09)" xfId="8731"/>
    <cellStyle name="_2120587L.xls Chart 1-3_TEMPLATE - BBG - Snr &amp; CB Pricing Matrix (v1) (15Nov09)_Copy of Seaview LBG Option Valn_June 2012 Month End - Flash" xfId="8732"/>
    <cellStyle name="_2120587L.xls Chart 1-3_TEMPLATE - BBG - Snr &amp; CB Pricing Matrix (v1) (15Nov09)_Seaview LBG Option Valn_June 2012 Month End" xfId="8733"/>
    <cellStyle name="_2120587L.xls Chart 1-3_TEMPLATE - BBG - Snr &amp; CB Pricing Matrix (v1) (15Nov09)_Seaview LBG Option Valn_May 2011 Month End v2" xfId="8734"/>
    <cellStyle name="_2120587L.xls Chart 1-3_tier 1 (2)" xfId="8735"/>
    <cellStyle name="_2120587L.xls Chart 1-3_Tranche Report (2)" xfId="8736"/>
    <cellStyle name="_2120587L.xls Chart 1-3_Tranche Report (2)_Copy of Seaview LBG Option Valn_June 2012 Month End - Flash" xfId="8737"/>
    <cellStyle name="_2120587L.xls Chart 1-3_Tranche Report (2)_Seaview LBG Option Valn_June 2012 Month End" xfId="8738"/>
    <cellStyle name="_2120587L.xls Chart 1-3_Tranche Report (2)_Seaview LBG Option Valn_May 2011 Month End v2" xfId="8739"/>
    <cellStyle name="_2120587L.xls Chart 1-3_TT - Historical BBG  timeseries (z-spread or price) &amp; graph (25 Jun 10) (version 1)" xfId="8740"/>
    <cellStyle name="_2120587L.xls Chart 1-3_TT - Historical BBG  timeseries (z-spread or price) &amp; graph (25 Jun 10) (version 1)_Copy of Seaview LBG Option Valn_June 2012 Month End - Flash" xfId="8741"/>
    <cellStyle name="_2120587L.xls Chart 1-3_TT - Historical BBG  timeseries (z-spread or price) &amp; graph (25 Jun 10) (version 1)_Seaview LBG Option Valn_June 2012 Month End" xfId="8742"/>
    <cellStyle name="_2120587L.xls Chart 1-3_TT - Historical BBG  timeseries (z-spread or price) &amp; graph (25 Jun 10) (version 1)_Seaview LBG Option Valn_May 2011 Month End v2" xfId="8743"/>
    <cellStyle name="_2120587L.xls Chart 1-3_UK FIN INSU 2009 - Mar25th 2010 - funding issues - preso1" xfId="8744"/>
    <cellStyle name="_2120587L.xls Chart 2" xfId="8745"/>
    <cellStyle name="_2120587L.xls Chart 2_ABBEY spread analysis" xfId="8746"/>
    <cellStyle name="_2120587L.xls Chart 2_ABBEY spread analysis (2)" xfId="8747"/>
    <cellStyle name="_2120587L.xls Chart 2_Basis Swaps" xfId="8748"/>
    <cellStyle name="_2120587L.xls Chart 2_Basis Swaps_Copy of Seaview LBG Option Valn_June 2012 Month End - Flash" xfId="8749"/>
    <cellStyle name="_2120587L.xls Chart 2_Basis Swaps_Seaview LBG Option Valn_June 2012 Month End" xfId="8750"/>
    <cellStyle name="_2120587L.xls Chart 2_Basis Swaps_Seaview LBG Option Valn_May 2011 Month End v2" xfId="8751"/>
    <cellStyle name="_2120587L.xls Chart 2_BBG data basis swaps" xfId="8752"/>
    <cellStyle name="_2120587L.xls Chart 2_BBG file" xfId="8753"/>
    <cellStyle name="_2120587L.xls Chart 2_BBG file_Copy of Seaview LBG Option Valn_June 2012 Month End - Flash" xfId="8754"/>
    <cellStyle name="_2120587L.xls Chart 2_BBG file_Seaview LBG Option Valn_June 2012 Month End" xfId="8755"/>
    <cellStyle name="_2120587L.xls Chart 2_BBG file_Seaview LBG Option Valn_May 2011 Month End v2" xfId="8756"/>
    <cellStyle name="_2120587L.xls Chart 2_CDS curves (2)" xfId="8757"/>
    <cellStyle name="_2120587L.xls Chart 2_CDS curves (2)_Copy of Seaview LBG Option Valn_June 2012 Month End - Flash" xfId="8758"/>
    <cellStyle name="_2120587L.xls Chart 2_CDS curves (2)_Seaview LBG Option Valn_June 2012 Month End" xfId="8759"/>
    <cellStyle name="_2120587L.xls Chart 2_CDS curves (2)_Seaview LBG Option Valn_May 2011 Month End v2" xfId="8760"/>
    <cellStyle name="_2120587L.xls Chart 2_COMPS " xfId="8761"/>
    <cellStyle name="_2120587L.xls Chart 2_COMPS _Copy of Seaview LBG Option Valn_June 2012 Month End - Flash" xfId="8762"/>
    <cellStyle name="_2120587L.xls Chart 2_COMPS _Seaview LBG Option Valn_June 2012 Month End" xfId="8763"/>
    <cellStyle name="_2120587L.xls Chart 2_COMPS _Seaview LBG Option Valn_May 2011 Month End v2" xfId="8764"/>
    <cellStyle name="_2120587L.xls Chart 2_curves" xfId="8765"/>
    <cellStyle name="_2120587L.xls Chart 2_curves &amp; graph" xfId="8766"/>
    <cellStyle name="_2120587L.xls Chart 2_data for graphs" xfId="8767"/>
    <cellStyle name="_2120587L.xls Chart 2_EUR Covereds" xfId="8768"/>
    <cellStyle name="_2120587L.xls Chart 2_EUR Covereds_Copy of Seaview LBG Option Valn_June 2012 Month End - Flash" xfId="8769"/>
    <cellStyle name="_2120587L.xls Chart 2_EUR Covereds_Seaview LBG Option Valn_June 2012 Month End" xfId="8770"/>
    <cellStyle name="_2120587L.xls Chart 2_EUR Covereds_Seaview LBG Option Valn_May 2011 Month End v2" xfId="8771"/>
    <cellStyle name="_2120587L.xls Chart 2_EUR Snr Fixed (2)" xfId="8772"/>
    <cellStyle name="_2120587L.xls Chart 2_EUR Snr Fixed (2)_Copy of Seaview LBG Option Valn_June 2012 Month End - Flash" xfId="8773"/>
    <cellStyle name="_2120587L.xls Chart 2_EUR Snr Fixed (2)_Seaview LBG Option Valn_June 2012 Month End" xfId="8774"/>
    <cellStyle name="_2120587L.xls Chart 2_EUR Snr Fixed (2)_Seaview LBG Option Valn_May 2011 Month End v2" xfId="8775"/>
    <cellStyle name="_2120587L.xls Chart 2_Euro Senior" xfId="8776"/>
    <cellStyle name="_2120587L.xls Chart 2_Euro Senior_Copy of Seaview LBG Option Valn_June 2012 Month End - Flash" xfId="8777"/>
    <cellStyle name="_2120587L.xls Chart 2_Euro Senior_Seaview LBG Option Valn_June 2012 Month End" xfId="8778"/>
    <cellStyle name="_2120587L.xls Chart 2_Euro Senior_Seaview LBG Option Valn_May 2011 Month End v2" xfId="8779"/>
    <cellStyle name="_2120587L.xls Chart 2_FLAT FILE" xfId="8780"/>
    <cellStyle name="_2120587L.xls Chart 2_FLAT FILE_Copy of Seaview LBG Option Valn_June 2012 Month End - Flash" xfId="8781"/>
    <cellStyle name="_2120587L.xls Chart 2_FLAT FILE_Seaview LBG Option Valn_June 2012 Month End" xfId="8782"/>
    <cellStyle name="_2120587L.xls Chart 2_FLAT FILE_Seaview LBG Option Valn_May 2011 Month End v2" xfId="8783"/>
    <cellStyle name="_2120587L.xls Chart 2_Graph - STALIF" xfId="8784"/>
    <cellStyle name="_2120587L.xls Chart 2_HIST. DATA" xfId="8785"/>
    <cellStyle name="_2120587L.xls Chart 2_HIST. DATA (bbg)" xfId="8786"/>
    <cellStyle name="_2120587L.xls Chart 2_Insurance Cap&amp;Snr Update - BBG - Securities Features &amp; Pricing" xfId="8787"/>
    <cellStyle name="_2120587L.xls Chart 2_Insurance Cap&amp;Snr Update - BBG - Securities Features &amp; Pricing_Copy of Seaview LBG Option Valn_June 2012 Month End - Flash" xfId="8788"/>
    <cellStyle name="_2120587L.xls Chart 2_Insurance Cap&amp;Snr Update - BBG - Securities Features &amp; Pricing_Seaview LBG Option Valn_June 2012 Month End" xfId="8789"/>
    <cellStyle name="_2120587L.xls Chart 2_Insurance Cap&amp;Snr Update - BBG - Securities Features &amp; Pricing_Seaview LBG Option Valn_May 2011 Month End v2" xfId="8790"/>
    <cellStyle name="_2120587L.xls Chart 2_Irish pages -  Hist graphs - CDS (markit)(BBG for itraxx) and Senior Cash (delta) iboxx (delta)" xfId="8791"/>
    <cellStyle name="_2120587L.xls Chart 2_mike std output" xfId="8792"/>
    <cellStyle name="_2120587L.xls Chart 2_mike std output_Copy of Seaview LBG Option Valn_June 2012 Month End - Flash" xfId="8793"/>
    <cellStyle name="_2120587L.xls Chart 2_mike std output_Seaview LBG Option Valn_June 2012 Month End" xfId="8794"/>
    <cellStyle name="_2120587L.xls Chart 2_mike std output_Seaview LBG Option Valn_May 2011 Month End v2" xfId="8795"/>
    <cellStyle name="_2120587L.xls Chart 2_redemption data" xfId="8796"/>
    <cellStyle name="_2120587L.xls Chart 2_Rel Value Snr v LT2" xfId="8797"/>
    <cellStyle name="_2120587L.xls Chart 2_Rel Value Snr v LT2_Copy of Seaview LBG Option Valn_June 2012 Month End - Flash" xfId="8798"/>
    <cellStyle name="_2120587L.xls Chart 2_Rel Value Snr v LT2_Seaview LBG Option Valn_June 2012 Month End" xfId="8799"/>
    <cellStyle name="_2120587L.xls Chart 2_Rel Value Snr v LT2_Seaview LBG Option Valn_May 2011 Month End v2" xfId="8800"/>
    <cellStyle name="_2120587L.xls Chart 2_Re-offer BBVA" xfId="8801"/>
    <cellStyle name="_2120587L.xls Chart 2_scatter graph" xfId="8802"/>
    <cellStyle name="_2120587L.xls Chart 2_scatter graph_Copy of Seaview LBG Option Valn_June 2012 Month End - Flash" xfId="8803"/>
    <cellStyle name="_2120587L.xls Chart 2_scatter graph_Seaview LBG Option Valn_June 2012 Month End" xfId="8804"/>
    <cellStyle name="_2120587L.xls Chart 2_scatter graph_Seaview LBG Option Valn_May 2011 Month End v2" xfId="8805"/>
    <cellStyle name="_2120587L.xls Chart 2_Sheet1" xfId="8806"/>
    <cellStyle name="_2120587L.xls Chart 2_Sheet1_1" xfId="8807"/>
    <cellStyle name="_2120587L.xls Chart 2_Sheet1_1_Copy of Seaview LBG Option Valn_June 2012 Month End - Flash" xfId="8808"/>
    <cellStyle name="_2120587L.xls Chart 2_Sheet1_1_Seaview LBG Option Valn_June 2012 Month End" xfId="8809"/>
    <cellStyle name="_2120587L.xls Chart 2_Sheet1_1_Seaview LBG Option Valn_May 2011 Month End v2" xfId="8810"/>
    <cellStyle name="_2120587L.xls Chart 2_static" xfId="8811"/>
    <cellStyle name="_2120587L.xls Chart 2_static_Copy of Seaview LBG Option Valn_June 2012 Month End - Flash" xfId="8812"/>
    <cellStyle name="_2120587L.xls Chart 2_static_Seaview LBG Option Valn_June 2012 Month End" xfId="8813"/>
    <cellStyle name="_2120587L.xls Chart 2_static_Seaview LBG Option Valn_May 2011 Month End v2" xfId="8814"/>
    <cellStyle name="_2120587L.xls Chart 2_T " xfId="8815"/>
    <cellStyle name="_2120587L.xls Chart 2_T (2)" xfId="8816"/>
    <cellStyle name="_2120587L.xls Chart 2_T (2)_Copy of Seaview LBG Option Valn_June 2012 Month End - Flash" xfId="8817"/>
    <cellStyle name="_2120587L.xls Chart 2_T (2)_Seaview LBG Option Valn_June 2012 Month End" xfId="8818"/>
    <cellStyle name="_2120587L.xls Chart 2_T (2)_Seaview LBG Option Valn_May 2011 Month End v2" xfId="8819"/>
    <cellStyle name="_2120587L.xls Chart 2_T _Copy of Seaview LBG Option Valn_June 2012 Month End - Flash" xfId="8820"/>
    <cellStyle name="_2120587L.xls Chart 2_T _Seaview LBG Option Valn_June 2012 Month End" xfId="8821"/>
    <cellStyle name="_2120587L.xls Chart 2_T _Seaview LBG Option Valn_May 2011 Month End v2" xfId="8822"/>
    <cellStyle name="_2120587L.xls Chart 2_TEMPLATE - BBG - Snr &amp; CB Pricing Matrix (v1) (15Nov09)" xfId="8823"/>
    <cellStyle name="_2120587L.xls Chart 2_TEMPLATE - BBG - Snr &amp; CB Pricing Matrix (v1) (15Nov09)_Copy of Seaview LBG Option Valn_June 2012 Month End - Flash" xfId="8824"/>
    <cellStyle name="_2120587L.xls Chart 2_TEMPLATE - BBG - Snr &amp; CB Pricing Matrix (v1) (15Nov09)_Seaview LBG Option Valn_June 2012 Month End" xfId="8825"/>
    <cellStyle name="_2120587L.xls Chart 2_TEMPLATE - BBG - Snr &amp; CB Pricing Matrix (v1) (15Nov09)_Seaview LBG Option Valn_May 2011 Month End v2" xfId="8826"/>
    <cellStyle name="_2120587L.xls Chart 2_tier 1 (2)" xfId="8827"/>
    <cellStyle name="_2120587L.xls Chart 2_Tranche Report (2)" xfId="8828"/>
    <cellStyle name="_2120587L.xls Chart 2_Tranche Report (2)_Copy of Seaview LBG Option Valn_June 2012 Month End - Flash" xfId="8829"/>
    <cellStyle name="_2120587L.xls Chart 2_Tranche Report (2)_Seaview LBG Option Valn_June 2012 Month End" xfId="8830"/>
    <cellStyle name="_2120587L.xls Chart 2_Tranche Report (2)_Seaview LBG Option Valn_May 2011 Month End v2" xfId="8831"/>
    <cellStyle name="_2120587L.xls Chart 2_TT - Historical BBG  timeseries (z-spread or price) &amp; graph (25 Jun 10) (version 1)" xfId="8832"/>
    <cellStyle name="_2120587L.xls Chart 2_TT - Historical BBG  timeseries (z-spread or price) &amp; graph (25 Jun 10) (version 1)_Copy of Seaview LBG Option Valn_June 2012 Month End - Flash" xfId="8833"/>
    <cellStyle name="_2120587L.xls Chart 2_TT - Historical BBG  timeseries (z-spread or price) &amp; graph (25 Jun 10) (version 1)_Seaview LBG Option Valn_June 2012 Month End" xfId="8834"/>
    <cellStyle name="_2120587L.xls Chart 2_TT - Historical BBG  timeseries (z-spread or price) &amp; graph (25 Jun 10) (version 1)_Seaview LBG Option Valn_May 2011 Month End v2" xfId="8835"/>
    <cellStyle name="_2120587L.xls Chart 2_UK FIN INSU 2009 - Mar25th 2010 - funding issues - preso1" xfId="8836"/>
    <cellStyle name="_2120587L.xls Chart 2-1" xfId="8837"/>
    <cellStyle name="_2120587L.xls Chart 2-1_ABBEY spread analysis" xfId="8838"/>
    <cellStyle name="_2120587L.xls Chart 2-1_ABBEY spread analysis (2)" xfId="8839"/>
    <cellStyle name="_2120587L.xls Chart 2-1_Basis Swaps" xfId="8840"/>
    <cellStyle name="_2120587L.xls Chart 2-1_Basis Swaps_Copy of Seaview LBG Option Valn_June 2012 Month End - Flash" xfId="8841"/>
    <cellStyle name="_2120587L.xls Chart 2-1_Basis Swaps_Seaview LBG Option Valn_June 2012 Month End" xfId="8842"/>
    <cellStyle name="_2120587L.xls Chart 2-1_Basis Swaps_Seaview LBG Option Valn_May 2011 Month End v2" xfId="8843"/>
    <cellStyle name="_2120587L.xls Chart 2-1_BBG data basis swaps" xfId="8844"/>
    <cellStyle name="_2120587L.xls Chart 2-1_BBG file" xfId="8845"/>
    <cellStyle name="_2120587L.xls Chart 2-1_BBG file_Copy of Seaview LBG Option Valn_June 2012 Month End - Flash" xfId="8846"/>
    <cellStyle name="_2120587L.xls Chart 2-1_BBG file_Seaview LBG Option Valn_June 2012 Month End" xfId="8847"/>
    <cellStyle name="_2120587L.xls Chart 2-1_BBG file_Seaview LBG Option Valn_May 2011 Month End v2" xfId="8848"/>
    <cellStyle name="_2120587L.xls Chart 2-1_CDS curves (2)" xfId="8849"/>
    <cellStyle name="_2120587L.xls Chart 2-1_CDS curves (2)_Copy of Seaview LBG Option Valn_June 2012 Month End - Flash" xfId="8850"/>
    <cellStyle name="_2120587L.xls Chart 2-1_CDS curves (2)_Seaview LBG Option Valn_June 2012 Month End" xfId="8851"/>
    <cellStyle name="_2120587L.xls Chart 2-1_CDS curves (2)_Seaview LBG Option Valn_May 2011 Month End v2" xfId="8852"/>
    <cellStyle name="_2120587L.xls Chart 2-1_COMPS " xfId="8853"/>
    <cellStyle name="_2120587L.xls Chart 2-1_COMPS _Copy of Seaview LBG Option Valn_June 2012 Month End - Flash" xfId="8854"/>
    <cellStyle name="_2120587L.xls Chart 2-1_COMPS _Seaview LBG Option Valn_June 2012 Month End" xfId="8855"/>
    <cellStyle name="_2120587L.xls Chart 2-1_COMPS _Seaview LBG Option Valn_May 2011 Month End v2" xfId="8856"/>
    <cellStyle name="_2120587L.xls Chart 2-1_curves" xfId="8857"/>
    <cellStyle name="_2120587L.xls Chart 2-1_curves &amp; graph" xfId="8858"/>
    <cellStyle name="_2120587L.xls Chart 2-1_data for graphs" xfId="8859"/>
    <cellStyle name="_2120587L.xls Chart 2-1_EUR Covereds" xfId="8860"/>
    <cellStyle name="_2120587L.xls Chart 2-1_EUR Covereds_Copy of Seaview LBG Option Valn_June 2012 Month End - Flash" xfId="8861"/>
    <cellStyle name="_2120587L.xls Chart 2-1_EUR Covereds_Seaview LBG Option Valn_June 2012 Month End" xfId="8862"/>
    <cellStyle name="_2120587L.xls Chart 2-1_EUR Covereds_Seaview LBG Option Valn_May 2011 Month End v2" xfId="8863"/>
    <cellStyle name="_2120587L.xls Chart 2-1_EUR Snr Fixed (2)" xfId="8864"/>
    <cellStyle name="_2120587L.xls Chart 2-1_EUR Snr Fixed (2)_Copy of Seaview LBG Option Valn_June 2012 Month End - Flash" xfId="8865"/>
    <cellStyle name="_2120587L.xls Chart 2-1_EUR Snr Fixed (2)_Seaview LBG Option Valn_June 2012 Month End" xfId="8866"/>
    <cellStyle name="_2120587L.xls Chart 2-1_EUR Snr Fixed (2)_Seaview LBG Option Valn_May 2011 Month End v2" xfId="8867"/>
    <cellStyle name="_2120587L.xls Chart 2-1_Euro Senior" xfId="8868"/>
    <cellStyle name="_2120587L.xls Chart 2-1_Euro Senior_Copy of Seaview LBG Option Valn_June 2012 Month End - Flash" xfId="8869"/>
    <cellStyle name="_2120587L.xls Chart 2-1_Euro Senior_Seaview LBG Option Valn_June 2012 Month End" xfId="8870"/>
    <cellStyle name="_2120587L.xls Chart 2-1_Euro Senior_Seaview LBG Option Valn_May 2011 Month End v2" xfId="8871"/>
    <cellStyle name="_2120587L.xls Chart 2-1_FLAT FILE" xfId="8872"/>
    <cellStyle name="_2120587L.xls Chart 2-1_FLAT FILE_Copy of Seaview LBG Option Valn_June 2012 Month End - Flash" xfId="8873"/>
    <cellStyle name="_2120587L.xls Chart 2-1_FLAT FILE_Seaview LBG Option Valn_June 2012 Month End" xfId="8874"/>
    <cellStyle name="_2120587L.xls Chart 2-1_FLAT FILE_Seaview LBG Option Valn_May 2011 Month End v2" xfId="8875"/>
    <cellStyle name="_2120587L.xls Chart 2-1_Graph - STALIF" xfId="8876"/>
    <cellStyle name="_2120587L.xls Chart 2-1_HIST. DATA" xfId="8877"/>
    <cellStyle name="_2120587L.xls Chart 2-1_HIST. DATA (bbg)" xfId="8878"/>
    <cellStyle name="_2120587L.xls Chart 2-1_Insurance Cap&amp;Snr Update - BBG - Securities Features &amp; Pricing" xfId="8879"/>
    <cellStyle name="_2120587L.xls Chart 2-1_Insurance Cap&amp;Snr Update - BBG - Securities Features &amp; Pricing_Copy of Seaview LBG Option Valn_June 2012 Month End - Flash" xfId="8880"/>
    <cellStyle name="_2120587L.xls Chart 2-1_Insurance Cap&amp;Snr Update - BBG - Securities Features &amp; Pricing_Seaview LBG Option Valn_June 2012 Month End" xfId="8881"/>
    <cellStyle name="_2120587L.xls Chart 2-1_Insurance Cap&amp;Snr Update - BBG - Securities Features &amp; Pricing_Seaview LBG Option Valn_May 2011 Month End v2" xfId="8882"/>
    <cellStyle name="_2120587L.xls Chart 2-1_Irish pages -  Hist graphs - CDS (markit)(BBG for itraxx) and Senior Cash (delta) iboxx (delta)" xfId="8883"/>
    <cellStyle name="_2120587L.xls Chart 2-1_mike std output" xfId="8884"/>
    <cellStyle name="_2120587L.xls Chart 2-1_mike std output_Copy of Seaview LBG Option Valn_June 2012 Month End - Flash" xfId="8885"/>
    <cellStyle name="_2120587L.xls Chart 2-1_mike std output_Seaview LBG Option Valn_June 2012 Month End" xfId="8886"/>
    <cellStyle name="_2120587L.xls Chart 2-1_mike std output_Seaview LBG Option Valn_May 2011 Month End v2" xfId="8887"/>
    <cellStyle name="_2120587L.xls Chart 2-1_redemption data" xfId="8888"/>
    <cellStyle name="_2120587L.xls Chart 2-1_Rel Value Snr v LT2" xfId="8889"/>
    <cellStyle name="_2120587L.xls Chart 2-1_Rel Value Snr v LT2_Copy of Seaview LBG Option Valn_June 2012 Month End - Flash" xfId="8890"/>
    <cellStyle name="_2120587L.xls Chart 2-1_Rel Value Snr v LT2_Seaview LBG Option Valn_June 2012 Month End" xfId="8891"/>
    <cellStyle name="_2120587L.xls Chart 2-1_Rel Value Snr v LT2_Seaview LBG Option Valn_May 2011 Month End v2" xfId="8892"/>
    <cellStyle name="_2120587L.xls Chart 2-1_Re-offer BBVA" xfId="8893"/>
    <cellStyle name="_2120587L.xls Chart 2-1_scatter graph" xfId="8894"/>
    <cellStyle name="_2120587L.xls Chart 2-1_scatter graph_Copy of Seaview LBG Option Valn_June 2012 Month End - Flash" xfId="8895"/>
    <cellStyle name="_2120587L.xls Chart 2-1_scatter graph_Seaview LBG Option Valn_June 2012 Month End" xfId="8896"/>
    <cellStyle name="_2120587L.xls Chart 2-1_scatter graph_Seaview LBG Option Valn_May 2011 Month End v2" xfId="8897"/>
    <cellStyle name="_2120587L.xls Chart 2-1_Sheet1" xfId="8898"/>
    <cellStyle name="_2120587L.xls Chart 2-1_Sheet1_1" xfId="8899"/>
    <cellStyle name="_2120587L.xls Chart 2-1_Sheet1_1_Copy of Seaview LBG Option Valn_June 2012 Month End - Flash" xfId="8900"/>
    <cellStyle name="_2120587L.xls Chart 2-1_Sheet1_1_Seaview LBG Option Valn_June 2012 Month End" xfId="8901"/>
    <cellStyle name="_2120587L.xls Chart 2-1_Sheet1_1_Seaview LBG Option Valn_May 2011 Month End v2" xfId="8902"/>
    <cellStyle name="_2120587L.xls Chart 2-1_static" xfId="8903"/>
    <cellStyle name="_2120587L.xls Chart 2-1_static_Copy of Seaview LBG Option Valn_June 2012 Month End - Flash" xfId="8904"/>
    <cellStyle name="_2120587L.xls Chart 2-1_static_Seaview LBG Option Valn_June 2012 Month End" xfId="8905"/>
    <cellStyle name="_2120587L.xls Chart 2-1_static_Seaview LBG Option Valn_May 2011 Month End v2" xfId="8906"/>
    <cellStyle name="_2120587L.xls Chart 2-1_T " xfId="8907"/>
    <cellStyle name="_2120587L.xls Chart 2-1_T (2)" xfId="8908"/>
    <cellStyle name="_2120587L.xls Chart 2-1_T (2)_Copy of Seaview LBG Option Valn_June 2012 Month End - Flash" xfId="8909"/>
    <cellStyle name="_2120587L.xls Chart 2-1_T (2)_Seaview LBG Option Valn_June 2012 Month End" xfId="8910"/>
    <cellStyle name="_2120587L.xls Chart 2-1_T (2)_Seaview LBG Option Valn_May 2011 Month End v2" xfId="8911"/>
    <cellStyle name="_2120587L.xls Chart 2-1_T _Copy of Seaview LBG Option Valn_June 2012 Month End - Flash" xfId="8912"/>
    <cellStyle name="_2120587L.xls Chart 2-1_T _Seaview LBG Option Valn_June 2012 Month End" xfId="8913"/>
    <cellStyle name="_2120587L.xls Chart 2-1_T _Seaview LBG Option Valn_May 2011 Month End v2" xfId="8914"/>
    <cellStyle name="_2120587L.xls Chart 2-1_TEMPLATE - BBG - Snr &amp; CB Pricing Matrix (v1) (15Nov09)" xfId="8915"/>
    <cellStyle name="_2120587L.xls Chart 2-1_TEMPLATE - BBG - Snr &amp; CB Pricing Matrix (v1) (15Nov09)_Copy of Seaview LBG Option Valn_June 2012 Month End - Flash" xfId="8916"/>
    <cellStyle name="_2120587L.xls Chart 2-1_TEMPLATE - BBG - Snr &amp; CB Pricing Matrix (v1) (15Nov09)_Seaview LBG Option Valn_June 2012 Month End" xfId="8917"/>
    <cellStyle name="_2120587L.xls Chart 2-1_TEMPLATE - BBG - Snr &amp; CB Pricing Matrix (v1) (15Nov09)_Seaview LBG Option Valn_May 2011 Month End v2" xfId="8918"/>
    <cellStyle name="_2120587L.xls Chart 2-1_tier 1 (2)" xfId="8919"/>
    <cellStyle name="_2120587L.xls Chart 2-1_Tranche Report (2)" xfId="8920"/>
    <cellStyle name="_2120587L.xls Chart 2-1_Tranche Report (2)_Copy of Seaview LBG Option Valn_June 2012 Month End - Flash" xfId="8921"/>
    <cellStyle name="_2120587L.xls Chart 2-1_Tranche Report (2)_Seaview LBG Option Valn_June 2012 Month End" xfId="8922"/>
    <cellStyle name="_2120587L.xls Chart 2-1_Tranche Report (2)_Seaview LBG Option Valn_May 2011 Month End v2" xfId="8923"/>
    <cellStyle name="_2120587L.xls Chart 2-1_TT - Historical BBG  timeseries (z-spread or price) &amp; graph (25 Jun 10) (version 1)" xfId="8924"/>
    <cellStyle name="_2120587L.xls Chart 2-1_TT - Historical BBG  timeseries (z-spread or price) &amp; graph (25 Jun 10) (version 1)_Copy of Seaview LBG Option Valn_June 2012 Month End - Flash" xfId="8925"/>
    <cellStyle name="_2120587L.xls Chart 2-1_TT - Historical BBG  timeseries (z-spread or price) &amp; graph (25 Jun 10) (version 1)_Seaview LBG Option Valn_June 2012 Month End" xfId="8926"/>
    <cellStyle name="_2120587L.xls Chart 2-1_TT - Historical BBG  timeseries (z-spread or price) &amp; graph (25 Jun 10) (version 1)_Seaview LBG Option Valn_May 2011 Month End v2" xfId="8927"/>
    <cellStyle name="_2120587L.xls Chart 2-1_UK FIN INSU 2009 - Mar25th 2010 - funding issues - preso1" xfId="8928"/>
    <cellStyle name="_23.01.08 Forecast Jan07" xfId="883"/>
    <cellStyle name="_23.01.08 Forecast Jan07 2" xfId="8929"/>
    <cellStyle name="_23.01.08 Forecast Jan07_Assets  Liabilities" xfId="884"/>
    <cellStyle name="_23.01.08 Forecast Jan07_Assets  Liabilities 2" xfId="8930"/>
    <cellStyle name="_23.01.08 Forecast Jan07_DBS WD9" xfId="885"/>
    <cellStyle name="_23.01.08 Forecast Jan07_DBS WD9 2" xfId="8931"/>
    <cellStyle name="_23.01.08 Forecast Jan07_DBS WD9_Div BS June 2011 WD7" xfId="886"/>
    <cellStyle name="_23.01.08 Forecast Jan07_DBS WD9_Div BS June 2011 WD7 2" xfId="8932"/>
    <cellStyle name="_23.01.08 Forecast Jan07_Div BS June 2011 WD7" xfId="887"/>
    <cellStyle name="_23.01.08 Forecast Jan07_Div BS June 2011 WD7 2" xfId="8933"/>
    <cellStyle name="_23.01.08 Forecast Jan07_Div BS May 2011 WD7" xfId="888"/>
    <cellStyle name="_23.01.08 Forecast Jan07_Div BS May 2011 WD7 2" xfId="8934"/>
    <cellStyle name="_23.01.08 Forecast Jan07_Div BS May 2011 WD9" xfId="889"/>
    <cellStyle name="_23.01.08 Forecast Jan07_Div BS May 2011 WD9 2" xfId="8935"/>
    <cellStyle name="_23.01.08 Forecast Jan07_Overlays" xfId="8936"/>
    <cellStyle name="_23.01.08 Forecast Jan07_RWA Optimisation Working File - v0.1 - 23.1.12" xfId="8937"/>
    <cellStyle name="_23.01.08 Forecast Jan07_RWA Optimisation Working File - v0.5 21-12-2011" xfId="8938"/>
    <cellStyle name="_29b" xfId="8939"/>
    <cellStyle name="_29c" xfId="8940"/>
    <cellStyle name="_29e" xfId="8941"/>
    <cellStyle name="_29g" xfId="8942"/>
    <cellStyle name="_29i" xfId="8943"/>
    <cellStyle name="_3010065L" xfId="8944"/>
    <cellStyle name="_3010065L_ABBEY spread analysis" xfId="8945"/>
    <cellStyle name="_3010065L_ABBEY spread analysis (2)" xfId="8946"/>
    <cellStyle name="_3010065L_Basis Swaps" xfId="8947"/>
    <cellStyle name="_3010065L_Basis Swaps_Copy of Seaview LBG Option Valn_June 2012 Month End - Flash" xfId="8948"/>
    <cellStyle name="_3010065L_Basis Swaps_Seaview LBG Option Valn_June 2012 Month End" xfId="8949"/>
    <cellStyle name="_3010065L_Basis Swaps_Seaview LBG Option Valn_May 2011 Month End v2" xfId="8950"/>
    <cellStyle name="_3010065L_BBG data basis swaps" xfId="8951"/>
    <cellStyle name="_3010065L_BBG file" xfId="8952"/>
    <cellStyle name="_3010065L_BBG file_Copy of Seaview LBG Option Valn_June 2012 Month End - Flash" xfId="8953"/>
    <cellStyle name="_3010065L_BBG file_Seaview LBG Option Valn_June 2012 Month End" xfId="8954"/>
    <cellStyle name="_3010065L_BBG file_Seaview LBG Option Valn_May 2011 Month End v2" xfId="8955"/>
    <cellStyle name="_3010065L_CDS curves (2)" xfId="8956"/>
    <cellStyle name="_3010065L_CDS curves (2)_Copy of Seaview LBG Option Valn_June 2012 Month End - Flash" xfId="8957"/>
    <cellStyle name="_3010065L_CDS curves (2)_Seaview LBG Option Valn_June 2012 Month End" xfId="8958"/>
    <cellStyle name="_3010065L_CDS curves (2)_Seaview LBG Option Valn_May 2011 Month End v2" xfId="8959"/>
    <cellStyle name="_3010065L_COMPS " xfId="8960"/>
    <cellStyle name="_3010065L_COMPS _Copy of Seaview LBG Option Valn_June 2012 Month End - Flash" xfId="8961"/>
    <cellStyle name="_3010065L_COMPS _Seaview LBG Option Valn_June 2012 Month End" xfId="8962"/>
    <cellStyle name="_3010065L_COMPS _Seaview LBG Option Valn_May 2011 Month End v2" xfId="8963"/>
    <cellStyle name="_3010065L_curves" xfId="8964"/>
    <cellStyle name="_3010065L_curves &amp; graph" xfId="8965"/>
    <cellStyle name="_3010065L_data for graphs" xfId="8966"/>
    <cellStyle name="_3010065L_EUR Covereds" xfId="8967"/>
    <cellStyle name="_3010065L_EUR Covereds_Copy of Seaview LBG Option Valn_June 2012 Month End - Flash" xfId="8968"/>
    <cellStyle name="_3010065L_EUR Covereds_Seaview LBG Option Valn_June 2012 Month End" xfId="8969"/>
    <cellStyle name="_3010065L_EUR Covereds_Seaview LBG Option Valn_May 2011 Month End v2" xfId="8970"/>
    <cellStyle name="_3010065L_EUR Snr Fixed (2)" xfId="8971"/>
    <cellStyle name="_3010065L_EUR Snr Fixed (2)_Copy of Seaview LBG Option Valn_June 2012 Month End - Flash" xfId="8972"/>
    <cellStyle name="_3010065L_EUR Snr Fixed (2)_Seaview LBG Option Valn_June 2012 Month End" xfId="8973"/>
    <cellStyle name="_3010065L_EUR Snr Fixed (2)_Seaview LBG Option Valn_May 2011 Month End v2" xfId="8974"/>
    <cellStyle name="_3010065L_Euro Senior" xfId="8975"/>
    <cellStyle name="_3010065L_Euro Senior_Copy of Seaview LBG Option Valn_June 2012 Month End - Flash" xfId="8976"/>
    <cellStyle name="_3010065L_Euro Senior_Seaview LBG Option Valn_June 2012 Month End" xfId="8977"/>
    <cellStyle name="_3010065L_Euro Senior_Seaview LBG Option Valn_May 2011 Month End v2" xfId="8978"/>
    <cellStyle name="_3010065L_FLAT FILE" xfId="8979"/>
    <cellStyle name="_3010065L_FLAT FILE_Copy of Seaview LBG Option Valn_June 2012 Month End - Flash" xfId="8980"/>
    <cellStyle name="_3010065L_FLAT FILE_Seaview LBG Option Valn_June 2012 Month End" xfId="8981"/>
    <cellStyle name="_3010065L_FLAT FILE_Seaview LBG Option Valn_May 2011 Month End v2" xfId="8982"/>
    <cellStyle name="_3010065L_Graph - STALIF" xfId="8983"/>
    <cellStyle name="_3010065L_HIST. DATA" xfId="8984"/>
    <cellStyle name="_3010065L_HIST. DATA (bbg)" xfId="8985"/>
    <cellStyle name="_3010065L_Insurance Cap&amp;Snr Update - BBG - Securities Features &amp; Pricing" xfId="8986"/>
    <cellStyle name="_3010065L_Insurance Cap&amp;Snr Update - BBG - Securities Features &amp; Pricing_Copy of Seaview LBG Option Valn_June 2012 Month End - Flash" xfId="8987"/>
    <cellStyle name="_3010065L_Insurance Cap&amp;Snr Update - BBG - Securities Features &amp; Pricing_Seaview LBG Option Valn_June 2012 Month End" xfId="8988"/>
    <cellStyle name="_3010065L_Insurance Cap&amp;Snr Update - BBG - Securities Features &amp; Pricing_Seaview LBG Option Valn_May 2011 Month End v2" xfId="8989"/>
    <cellStyle name="_3010065L_Irish pages -  Hist graphs - CDS (markit)(BBG for itraxx) and Senior Cash (delta) iboxx (delta)" xfId="8990"/>
    <cellStyle name="_3010065L_mike std output" xfId="8991"/>
    <cellStyle name="_3010065L_mike std output_Copy of Seaview LBG Option Valn_June 2012 Month End - Flash" xfId="8992"/>
    <cellStyle name="_3010065L_mike std output_Seaview LBG Option Valn_June 2012 Month End" xfId="8993"/>
    <cellStyle name="_3010065L_mike std output_Seaview LBG Option Valn_May 2011 Month End v2" xfId="8994"/>
    <cellStyle name="_3010065L_redemption data" xfId="8995"/>
    <cellStyle name="_3010065L_Rel Value Snr v LT2" xfId="8996"/>
    <cellStyle name="_3010065L_Rel Value Snr v LT2_Copy of Seaview LBG Option Valn_June 2012 Month End - Flash" xfId="8997"/>
    <cellStyle name="_3010065L_Rel Value Snr v LT2_Seaview LBG Option Valn_June 2012 Month End" xfId="8998"/>
    <cellStyle name="_3010065L_Rel Value Snr v LT2_Seaview LBG Option Valn_May 2011 Month End v2" xfId="8999"/>
    <cellStyle name="_3010065L_Re-offer BBVA" xfId="9000"/>
    <cellStyle name="_3010065L_scatter graph" xfId="9001"/>
    <cellStyle name="_3010065L_scatter graph_Copy of Seaview LBG Option Valn_June 2012 Month End - Flash" xfId="9002"/>
    <cellStyle name="_3010065L_scatter graph_Seaview LBG Option Valn_June 2012 Month End" xfId="9003"/>
    <cellStyle name="_3010065L_scatter graph_Seaview LBG Option Valn_May 2011 Month End v2" xfId="9004"/>
    <cellStyle name="_3010065L_Sheet1" xfId="9005"/>
    <cellStyle name="_3010065L_Sheet1_1" xfId="9006"/>
    <cellStyle name="_3010065L_Sheet1_1_Copy of Seaview LBG Option Valn_June 2012 Month End - Flash" xfId="9007"/>
    <cellStyle name="_3010065L_Sheet1_1_Seaview LBG Option Valn_June 2012 Month End" xfId="9008"/>
    <cellStyle name="_3010065L_Sheet1_1_Seaview LBG Option Valn_May 2011 Month End v2" xfId="9009"/>
    <cellStyle name="_3010065L_static" xfId="9010"/>
    <cellStyle name="_3010065L_static_Copy of Seaview LBG Option Valn_June 2012 Month End - Flash" xfId="9011"/>
    <cellStyle name="_3010065L_static_Seaview LBG Option Valn_June 2012 Month End" xfId="9012"/>
    <cellStyle name="_3010065L_static_Seaview LBG Option Valn_May 2011 Month End v2" xfId="9013"/>
    <cellStyle name="_3010065L_T " xfId="9014"/>
    <cellStyle name="_3010065L_T (2)" xfId="9015"/>
    <cellStyle name="_3010065L_T (2)_Copy of Seaview LBG Option Valn_June 2012 Month End - Flash" xfId="9016"/>
    <cellStyle name="_3010065L_T (2)_Seaview LBG Option Valn_June 2012 Month End" xfId="9017"/>
    <cellStyle name="_3010065L_T (2)_Seaview LBG Option Valn_May 2011 Month End v2" xfId="9018"/>
    <cellStyle name="_3010065L_T _Copy of Seaview LBG Option Valn_June 2012 Month End - Flash" xfId="9019"/>
    <cellStyle name="_3010065L_T _Seaview LBG Option Valn_June 2012 Month End" xfId="9020"/>
    <cellStyle name="_3010065L_T _Seaview LBG Option Valn_May 2011 Month End v2" xfId="9021"/>
    <cellStyle name="_3010065L_TEMPLATE - BBG - Snr &amp; CB Pricing Matrix (v1) (15Nov09)" xfId="9022"/>
    <cellStyle name="_3010065L_TEMPLATE - BBG - Snr &amp; CB Pricing Matrix (v1) (15Nov09)_Copy of Seaview LBG Option Valn_June 2012 Month End - Flash" xfId="9023"/>
    <cellStyle name="_3010065L_TEMPLATE - BBG - Snr &amp; CB Pricing Matrix (v1) (15Nov09)_Seaview LBG Option Valn_June 2012 Month End" xfId="9024"/>
    <cellStyle name="_3010065L_TEMPLATE - BBG - Snr &amp; CB Pricing Matrix (v1) (15Nov09)_Seaview LBG Option Valn_May 2011 Month End v2" xfId="9025"/>
    <cellStyle name="_3010065L_tier 1 (2)" xfId="9026"/>
    <cellStyle name="_3010065L_Tranche Report (2)" xfId="9027"/>
    <cellStyle name="_3010065L_Tranche Report (2)_Copy of Seaview LBG Option Valn_June 2012 Month End - Flash" xfId="9028"/>
    <cellStyle name="_3010065L_Tranche Report (2)_Seaview LBG Option Valn_June 2012 Month End" xfId="9029"/>
    <cellStyle name="_3010065L_Tranche Report (2)_Seaview LBG Option Valn_May 2011 Month End v2" xfId="9030"/>
    <cellStyle name="_3010065L_TT - Historical BBG  timeseries (z-spread or price) &amp; graph (25 Jun 10) (version 1)" xfId="9031"/>
    <cellStyle name="_3010065L_TT - Historical BBG  timeseries (z-spread or price) &amp; graph (25 Jun 10) (version 1)_Copy of Seaview LBG Option Valn_June 2012 Month End - Flash" xfId="9032"/>
    <cellStyle name="_3010065L_TT - Historical BBG  timeseries (z-spread or price) &amp; graph (25 Jun 10) (version 1)_Seaview LBG Option Valn_June 2012 Month End" xfId="9033"/>
    <cellStyle name="_3010065L_TT - Historical BBG  timeseries (z-spread or price) &amp; graph (25 Jun 10) (version 1)_Seaview LBG Option Valn_May 2011 Month End v2" xfId="9034"/>
    <cellStyle name="_3010065L_UK FIN INSU 2009 - Mar25th 2010 - funding issues - preso1" xfId="9035"/>
    <cellStyle name="_3050472l" xfId="9036"/>
    <cellStyle name="_3070172AL" xfId="9037"/>
    <cellStyle name="_3070172L" xfId="9038"/>
    <cellStyle name="_3080054l" xfId="9039"/>
    <cellStyle name="_3080314L" xfId="9040"/>
    <cellStyle name="_3080507L" xfId="9041"/>
    <cellStyle name="_3090037l" xfId="9042"/>
    <cellStyle name="_3090161L" xfId="9043"/>
    <cellStyle name="_3100028L" xfId="9044"/>
    <cellStyle name="_3110205l" xfId="9045"/>
    <cellStyle name="_3110259l" xfId="9046"/>
    <cellStyle name="_3110444L" xfId="9047"/>
    <cellStyle name="-_4060095al" xfId="9048"/>
    <cellStyle name="-_4070142AL" xfId="9049"/>
    <cellStyle name="_4070790L" xfId="9050"/>
    <cellStyle name="_4070790L_ABBEY spread analysis" xfId="9051"/>
    <cellStyle name="_4070790L_ABBEY spread analysis (2)" xfId="9052"/>
    <cellStyle name="_4070790L_Basis Swaps" xfId="9053"/>
    <cellStyle name="_4070790L_Basis Swaps_Copy of Seaview LBG Option Valn_June 2012 Month End - Flash" xfId="9054"/>
    <cellStyle name="_4070790L_Basis Swaps_Seaview LBG Option Valn_June 2012 Month End" xfId="9055"/>
    <cellStyle name="_4070790L_Basis Swaps_Seaview LBG Option Valn_May 2011 Month End v2" xfId="9056"/>
    <cellStyle name="_4070790L_BBG data basis swaps" xfId="9057"/>
    <cellStyle name="_4070790L_BBG file" xfId="9058"/>
    <cellStyle name="_4070790L_BBG file_Copy of Seaview LBG Option Valn_June 2012 Month End - Flash" xfId="9059"/>
    <cellStyle name="_4070790L_BBG file_Seaview LBG Option Valn_June 2012 Month End" xfId="9060"/>
    <cellStyle name="_4070790L_BBG file_Seaview LBG Option Valn_May 2011 Month End v2" xfId="9061"/>
    <cellStyle name="_4070790L_CDS curves (2)" xfId="9062"/>
    <cellStyle name="_4070790L_CDS curves (2)_Copy of Seaview LBG Option Valn_June 2012 Month End - Flash" xfId="9063"/>
    <cellStyle name="_4070790L_CDS curves (2)_Seaview LBG Option Valn_June 2012 Month End" xfId="9064"/>
    <cellStyle name="_4070790L_CDS curves (2)_Seaview LBG Option Valn_May 2011 Month End v2" xfId="9065"/>
    <cellStyle name="_4070790L_COMPS " xfId="9066"/>
    <cellStyle name="_4070790L_COMPS _Copy of Seaview LBG Option Valn_June 2012 Month End - Flash" xfId="9067"/>
    <cellStyle name="_4070790L_COMPS _Seaview LBG Option Valn_June 2012 Month End" xfId="9068"/>
    <cellStyle name="_4070790L_COMPS _Seaview LBG Option Valn_May 2011 Month End v2" xfId="9069"/>
    <cellStyle name="_4070790L_curves" xfId="9070"/>
    <cellStyle name="_4070790L_curves &amp; graph" xfId="9071"/>
    <cellStyle name="_4070790L_data for graphs" xfId="9072"/>
    <cellStyle name="_4070790L_EUR Covereds" xfId="9073"/>
    <cellStyle name="_4070790L_EUR Covereds_Copy of Seaview LBG Option Valn_June 2012 Month End - Flash" xfId="9074"/>
    <cellStyle name="_4070790L_EUR Covereds_Seaview LBG Option Valn_June 2012 Month End" xfId="9075"/>
    <cellStyle name="_4070790L_EUR Covereds_Seaview LBG Option Valn_May 2011 Month End v2" xfId="9076"/>
    <cellStyle name="_4070790L_EUR Snr Fixed (2)" xfId="9077"/>
    <cellStyle name="_4070790L_EUR Snr Fixed (2)_Copy of Seaview LBG Option Valn_June 2012 Month End - Flash" xfId="9078"/>
    <cellStyle name="_4070790L_EUR Snr Fixed (2)_Seaview LBG Option Valn_June 2012 Month End" xfId="9079"/>
    <cellStyle name="_4070790L_EUR Snr Fixed (2)_Seaview LBG Option Valn_May 2011 Month End v2" xfId="9080"/>
    <cellStyle name="_4070790L_Euro Senior" xfId="9081"/>
    <cellStyle name="_4070790L_Euro Senior_Copy of Seaview LBG Option Valn_June 2012 Month End - Flash" xfId="9082"/>
    <cellStyle name="_4070790L_Euro Senior_Seaview LBG Option Valn_June 2012 Month End" xfId="9083"/>
    <cellStyle name="_4070790L_Euro Senior_Seaview LBG Option Valn_May 2011 Month End v2" xfId="9084"/>
    <cellStyle name="_4070790L_FLAT FILE" xfId="9085"/>
    <cellStyle name="_4070790L_FLAT FILE_Copy of Seaview LBG Option Valn_June 2012 Month End - Flash" xfId="9086"/>
    <cellStyle name="_4070790L_FLAT FILE_Seaview LBG Option Valn_June 2012 Month End" xfId="9087"/>
    <cellStyle name="_4070790L_FLAT FILE_Seaview LBG Option Valn_May 2011 Month End v2" xfId="9088"/>
    <cellStyle name="_4070790L_Graph - STALIF" xfId="9089"/>
    <cellStyle name="_4070790L_HIST. DATA" xfId="9090"/>
    <cellStyle name="_4070790L_HIST. DATA (bbg)" xfId="9091"/>
    <cellStyle name="_4070790L_Insurance Cap&amp;Snr Update - BBG - Securities Features &amp; Pricing" xfId="9092"/>
    <cellStyle name="_4070790L_Insurance Cap&amp;Snr Update - BBG - Securities Features &amp; Pricing_Copy of Seaview LBG Option Valn_June 2012 Month End - Flash" xfId="9093"/>
    <cellStyle name="_4070790L_Insurance Cap&amp;Snr Update - BBG - Securities Features &amp; Pricing_Seaview LBG Option Valn_June 2012 Month End" xfId="9094"/>
    <cellStyle name="_4070790L_Insurance Cap&amp;Snr Update - BBG - Securities Features &amp; Pricing_Seaview LBG Option Valn_May 2011 Month End v2" xfId="9095"/>
    <cellStyle name="_4070790L_Irish pages -  Hist graphs - CDS (markit)(BBG for itraxx) and Senior Cash (delta) iboxx (delta)" xfId="9096"/>
    <cellStyle name="_4070790L_mike std output" xfId="9097"/>
    <cellStyle name="_4070790L_mike std output_Copy of Seaview LBG Option Valn_June 2012 Month End - Flash" xfId="9098"/>
    <cellStyle name="_4070790L_mike std output_Seaview LBG Option Valn_June 2012 Month End" xfId="9099"/>
    <cellStyle name="_4070790L_mike std output_Seaview LBG Option Valn_May 2011 Month End v2" xfId="9100"/>
    <cellStyle name="_4070790L_redemption data" xfId="9101"/>
    <cellStyle name="_4070790L_Rel Value Snr v LT2" xfId="9102"/>
    <cellStyle name="_4070790L_Rel Value Snr v LT2_Copy of Seaview LBG Option Valn_June 2012 Month End - Flash" xfId="9103"/>
    <cellStyle name="_4070790L_Rel Value Snr v LT2_Seaview LBG Option Valn_June 2012 Month End" xfId="9104"/>
    <cellStyle name="_4070790L_Rel Value Snr v LT2_Seaview LBG Option Valn_May 2011 Month End v2" xfId="9105"/>
    <cellStyle name="_4070790L_Re-offer BBVA" xfId="9106"/>
    <cellStyle name="_4070790L_scatter graph" xfId="9107"/>
    <cellStyle name="_4070790L_scatter graph_Copy of Seaview LBG Option Valn_June 2012 Month End - Flash" xfId="9108"/>
    <cellStyle name="_4070790L_scatter graph_Seaview LBG Option Valn_June 2012 Month End" xfId="9109"/>
    <cellStyle name="_4070790L_scatter graph_Seaview LBG Option Valn_May 2011 Month End v2" xfId="9110"/>
    <cellStyle name="_4070790L_Sheet1" xfId="9111"/>
    <cellStyle name="_4070790L_Sheet1_1" xfId="9112"/>
    <cellStyle name="_4070790L_Sheet1_1_Copy of Seaview LBG Option Valn_June 2012 Month End - Flash" xfId="9113"/>
    <cellStyle name="_4070790L_Sheet1_1_Seaview LBG Option Valn_June 2012 Month End" xfId="9114"/>
    <cellStyle name="_4070790L_Sheet1_1_Seaview LBG Option Valn_May 2011 Month End v2" xfId="9115"/>
    <cellStyle name="_4070790L_static" xfId="9116"/>
    <cellStyle name="_4070790L_static_Copy of Seaview LBG Option Valn_June 2012 Month End - Flash" xfId="9117"/>
    <cellStyle name="_4070790L_static_Seaview LBG Option Valn_June 2012 Month End" xfId="9118"/>
    <cellStyle name="_4070790L_static_Seaview LBG Option Valn_May 2011 Month End v2" xfId="9119"/>
    <cellStyle name="_4070790L_T " xfId="9120"/>
    <cellStyle name="_4070790L_T (2)" xfId="9121"/>
    <cellStyle name="_4070790L_T (2)_Copy of Seaview LBG Option Valn_June 2012 Month End - Flash" xfId="9122"/>
    <cellStyle name="_4070790L_T (2)_Seaview LBG Option Valn_June 2012 Month End" xfId="9123"/>
    <cellStyle name="_4070790L_T (2)_Seaview LBG Option Valn_May 2011 Month End v2" xfId="9124"/>
    <cellStyle name="_4070790L_T _Copy of Seaview LBG Option Valn_June 2012 Month End - Flash" xfId="9125"/>
    <cellStyle name="_4070790L_T _Seaview LBG Option Valn_June 2012 Month End" xfId="9126"/>
    <cellStyle name="_4070790L_T _Seaview LBG Option Valn_May 2011 Month End v2" xfId="9127"/>
    <cellStyle name="_4070790L_TEMPLATE - BBG - Snr &amp; CB Pricing Matrix (v1) (15Nov09)" xfId="9128"/>
    <cellStyle name="_4070790L_TEMPLATE - BBG - Snr &amp; CB Pricing Matrix (v1) (15Nov09)_Copy of Seaview LBG Option Valn_June 2012 Month End - Flash" xfId="9129"/>
    <cellStyle name="_4070790L_TEMPLATE - BBG - Snr &amp; CB Pricing Matrix (v1) (15Nov09)_Seaview LBG Option Valn_June 2012 Month End" xfId="9130"/>
    <cellStyle name="_4070790L_TEMPLATE - BBG - Snr &amp; CB Pricing Matrix (v1) (15Nov09)_Seaview LBG Option Valn_May 2011 Month End v2" xfId="9131"/>
    <cellStyle name="_4070790L_tier 1 (2)" xfId="9132"/>
    <cellStyle name="_4070790L_Tranche Report (2)" xfId="9133"/>
    <cellStyle name="_4070790L_Tranche Report (2)_Copy of Seaview LBG Option Valn_June 2012 Month End - Flash" xfId="9134"/>
    <cellStyle name="_4070790L_Tranche Report (2)_Seaview LBG Option Valn_June 2012 Month End" xfId="9135"/>
    <cellStyle name="_4070790L_Tranche Report (2)_Seaview LBG Option Valn_May 2011 Month End v2" xfId="9136"/>
    <cellStyle name="_4070790L_TT - Historical BBG  timeseries (z-spread or price) &amp; graph (25 Jun 10) (version 1)" xfId="9137"/>
    <cellStyle name="_4070790L_TT - Historical BBG  timeseries (z-spread or price) &amp; graph (25 Jun 10) (version 1)_Copy of Seaview LBG Option Valn_June 2012 Month End - Flash" xfId="9138"/>
    <cellStyle name="_4070790L_TT - Historical BBG  timeseries (z-spread or price) &amp; graph (25 Jun 10) (version 1)_Seaview LBG Option Valn_June 2012 Month End" xfId="9139"/>
    <cellStyle name="_4070790L_TT - Historical BBG  timeseries (z-spread or price) &amp; graph (25 Jun 10) (version 1)_Seaview LBG Option Valn_May 2011 Month End v2" xfId="9140"/>
    <cellStyle name="_4070790L_UK FIN INSU 2009 - Mar25th 2010 - funding issues - preso1" xfId="9141"/>
    <cellStyle name="-_4080416L" xfId="9142"/>
    <cellStyle name="_4090121L" xfId="9143"/>
    <cellStyle name="_4090121L_ABBEY spread analysis" xfId="9144"/>
    <cellStyle name="_4090121L_ABBEY spread analysis (2)" xfId="9145"/>
    <cellStyle name="_4090121L_Basis Swaps" xfId="9146"/>
    <cellStyle name="_4090121L_Basis Swaps_Copy of Seaview LBG Option Valn_June 2012 Month End - Flash" xfId="9147"/>
    <cellStyle name="_4090121L_Basis Swaps_Seaview LBG Option Valn_June 2012 Month End" xfId="9148"/>
    <cellStyle name="_4090121L_Basis Swaps_Seaview LBG Option Valn_May 2011 Month End v2" xfId="9149"/>
    <cellStyle name="_4090121L_BBG data basis swaps" xfId="9150"/>
    <cellStyle name="_4090121L_BBG file" xfId="9151"/>
    <cellStyle name="_4090121L_BBG file_Copy of Seaview LBG Option Valn_June 2012 Month End - Flash" xfId="9152"/>
    <cellStyle name="_4090121L_BBG file_Seaview LBG Option Valn_June 2012 Month End" xfId="9153"/>
    <cellStyle name="_4090121L_BBG file_Seaview LBG Option Valn_May 2011 Month End v2" xfId="9154"/>
    <cellStyle name="_4090121L_CDS curves (2)" xfId="9155"/>
    <cellStyle name="_4090121L_CDS curves (2)_Copy of Seaview LBG Option Valn_June 2012 Month End - Flash" xfId="9156"/>
    <cellStyle name="_4090121L_CDS curves (2)_Seaview LBG Option Valn_June 2012 Month End" xfId="9157"/>
    <cellStyle name="_4090121L_CDS curves (2)_Seaview LBG Option Valn_May 2011 Month End v2" xfId="9158"/>
    <cellStyle name="_4090121L_COMPS " xfId="9159"/>
    <cellStyle name="_4090121L_COMPS _Copy of Seaview LBG Option Valn_June 2012 Month End - Flash" xfId="9160"/>
    <cellStyle name="_4090121L_COMPS _Seaview LBG Option Valn_June 2012 Month End" xfId="9161"/>
    <cellStyle name="_4090121L_COMPS _Seaview LBG Option Valn_May 2011 Month End v2" xfId="9162"/>
    <cellStyle name="_4090121L_curves" xfId="9163"/>
    <cellStyle name="_4090121L_curves &amp; graph" xfId="9164"/>
    <cellStyle name="_4090121L_data for graphs" xfId="9165"/>
    <cellStyle name="_4090121L_EUR Covereds" xfId="9166"/>
    <cellStyle name="_4090121L_EUR Covereds_Copy of Seaview LBG Option Valn_June 2012 Month End - Flash" xfId="9167"/>
    <cellStyle name="_4090121L_EUR Covereds_Seaview LBG Option Valn_June 2012 Month End" xfId="9168"/>
    <cellStyle name="_4090121L_EUR Covereds_Seaview LBG Option Valn_May 2011 Month End v2" xfId="9169"/>
    <cellStyle name="_4090121L_EUR Snr Fixed (2)" xfId="9170"/>
    <cellStyle name="_4090121L_EUR Snr Fixed (2)_Copy of Seaview LBG Option Valn_June 2012 Month End - Flash" xfId="9171"/>
    <cellStyle name="_4090121L_EUR Snr Fixed (2)_Seaview LBG Option Valn_June 2012 Month End" xfId="9172"/>
    <cellStyle name="_4090121L_EUR Snr Fixed (2)_Seaview LBG Option Valn_May 2011 Month End v2" xfId="9173"/>
    <cellStyle name="_4090121L_Euro Senior" xfId="9174"/>
    <cellStyle name="_4090121L_Euro Senior_Copy of Seaview LBG Option Valn_June 2012 Month End - Flash" xfId="9175"/>
    <cellStyle name="_4090121L_Euro Senior_Seaview LBG Option Valn_June 2012 Month End" xfId="9176"/>
    <cellStyle name="_4090121L_Euro Senior_Seaview LBG Option Valn_May 2011 Month End v2" xfId="9177"/>
    <cellStyle name="_4090121L_FLAT FILE" xfId="9178"/>
    <cellStyle name="_4090121L_FLAT FILE_Copy of Seaview LBG Option Valn_June 2012 Month End - Flash" xfId="9179"/>
    <cellStyle name="_4090121L_FLAT FILE_Seaview LBG Option Valn_June 2012 Month End" xfId="9180"/>
    <cellStyle name="_4090121L_FLAT FILE_Seaview LBG Option Valn_May 2011 Month End v2" xfId="9181"/>
    <cellStyle name="_4090121L_Graph - STALIF" xfId="9182"/>
    <cellStyle name="_4090121L_HIST. DATA" xfId="9183"/>
    <cellStyle name="_4090121L_HIST. DATA (bbg)" xfId="9184"/>
    <cellStyle name="_4090121L_Insurance Cap&amp;Snr Update - BBG - Securities Features &amp; Pricing" xfId="9185"/>
    <cellStyle name="_4090121L_Insurance Cap&amp;Snr Update - BBG - Securities Features &amp; Pricing_Copy of Seaview LBG Option Valn_June 2012 Month End - Flash" xfId="9186"/>
    <cellStyle name="_4090121L_Insurance Cap&amp;Snr Update - BBG - Securities Features &amp; Pricing_Seaview LBG Option Valn_June 2012 Month End" xfId="9187"/>
    <cellStyle name="_4090121L_Insurance Cap&amp;Snr Update - BBG - Securities Features &amp; Pricing_Seaview LBG Option Valn_May 2011 Month End v2" xfId="9188"/>
    <cellStyle name="_4090121L_Irish pages -  Hist graphs - CDS (markit)(BBG for itraxx) and Senior Cash (delta) iboxx (delta)" xfId="9189"/>
    <cellStyle name="_4090121L_mike std output" xfId="9190"/>
    <cellStyle name="_4090121L_mike std output_Copy of Seaview LBG Option Valn_June 2012 Month End - Flash" xfId="9191"/>
    <cellStyle name="_4090121L_mike std output_Seaview LBG Option Valn_June 2012 Month End" xfId="9192"/>
    <cellStyle name="_4090121L_mike std output_Seaview LBG Option Valn_May 2011 Month End v2" xfId="9193"/>
    <cellStyle name="_4090121L_redemption data" xfId="9194"/>
    <cellStyle name="_4090121L_Rel Value Snr v LT2" xfId="9195"/>
    <cellStyle name="_4090121L_Rel Value Snr v LT2_Copy of Seaview LBG Option Valn_June 2012 Month End - Flash" xfId="9196"/>
    <cellStyle name="_4090121L_Rel Value Snr v LT2_Seaview LBG Option Valn_June 2012 Month End" xfId="9197"/>
    <cellStyle name="_4090121L_Rel Value Snr v LT2_Seaview LBG Option Valn_May 2011 Month End v2" xfId="9198"/>
    <cellStyle name="_4090121L_Re-offer BBVA" xfId="9199"/>
    <cellStyle name="_4090121L_scatter graph" xfId="9200"/>
    <cellStyle name="_4090121L_scatter graph_Copy of Seaview LBG Option Valn_June 2012 Month End - Flash" xfId="9201"/>
    <cellStyle name="_4090121L_scatter graph_Seaview LBG Option Valn_June 2012 Month End" xfId="9202"/>
    <cellStyle name="_4090121L_scatter graph_Seaview LBG Option Valn_May 2011 Month End v2" xfId="9203"/>
    <cellStyle name="_4090121L_Sheet1" xfId="9204"/>
    <cellStyle name="_4090121L_Sheet1_1" xfId="9205"/>
    <cellStyle name="_4090121L_Sheet1_1_Copy of Seaview LBG Option Valn_June 2012 Month End - Flash" xfId="9206"/>
    <cellStyle name="_4090121L_Sheet1_1_Seaview LBG Option Valn_June 2012 Month End" xfId="9207"/>
    <cellStyle name="_4090121L_Sheet1_1_Seaview LBG Option Valn_May 2011 Month End v2" xfId="9208"/>
    <cellStyle name="_4090121L_static" xfId="9209"/>
    <cellStyle name="_4090121L_static_Copy of Seaview LBG Option Valn_June 2012 Month End - Flash" xfId="9210"/>
    <cellStyle name="_4090121L_static_Seaview LBG Option Valn_June 2012 Month End" xfId="9211"/>
    <cellStyle name="_4090121L_static_Seaview LBG Option Valn_May 2011 Month End v2" xfId="9212"/>
    <cellStyle name="_4090121L_T " xfId="9213"/>
    <cellStyle name="_4090121L_T (2)" xfId="9214"/>
    <cellStyle name="_4090121L_T (2)_Copy of Seaview LBG Option Valn_June 2012 Month End - Flash" xfId="9215"/>
    <cellStyle name="_4090121L_T (2)_Seaview LBG Option Valn_June 2012 Month End" xfId="9216"/>
    <cellStyle name="_4090121L_T (2)_Seaview LBG Option Valn_May 2011 Month End v2" xfId="9217"/>
    <cellStyle name="_4090121L_T _Copy of Seaview LBG Option Valn_June 2012 Month End - Flash" xfId="9218"/>
    <cellStyle name="_4090121L_T _Seaview LBG Option Valn_June 2012 Month End" xfId="9219"/>
    <cellStyle name="_4090121L_T _Seaview LBG Option Valn_May 2011 Month End v2" xfId="9220"/>
    <cellStyle name="_4090121L_TEMPLATE - BBG - Snr &amp; CB Pricing Matrix (v1) (15Nov09)" xfId="9221"/>
    <cellStyle name="_4090121L_TEMPLATE - BBG - Snr &amp; CB Pricing Matrix (v1) (15Nov09)_Copy of Seaview LBG Option Valn_June 2012 Month End - Flash" xfId="9222"/>
    <cellStyle name="_4090121L_TEMPLATE - BBG - Snr &amp; CB Pricing Matrix (v1) (15Nov09)_Seaview LBG Option Valn_June 2012 Month End" xfId="9223"/>
    <cellStyle name="_4090121L_TEMPLATE - BBG - Snr &amp; CB Pricing Matrix (v1) (15Nov09)_Seaview LBG Option Valn_May 2011 Month End v2" xfId="9224"/>
    <cellStyle name="_4090121L_tier 1 (2)" xfId="9225"/>
    <cellStyle name="_4090121L_Tranche Report (2)" xfId="9226"/>
    <cellStyle name="_4090121L_Tranche Report (2)_Copy of Seaview LBG Option Valn_June 2012 Month End - Flash" xfId="9227"/>
    <cellStyle name="_4090121L_Tranche Report (2)_Seaview LBG Option Valn_June 2012 Month End" xfId="9228"/>
    <cellStyle name="_4090121L_Tranche Report (2)_Seaview LBG Option Valn_May 2011 Month End v2" xfId="9229"/>
    <cellStyle name="_4090121L_TT - Historical BBG  timeseries (z-spread or price) &amp; graph (25 Jun 10) (version 1)" xfId="9230"/>
    <cellStyle name="_4090121L_TT - Historical BBG  timeseries (z-spread or price) &amp; graph (25 Jun 10) (version 1)_Copy of Seaview LBG Option Valn_June 2012 Month End - Flash" xfId="9231"/>
    <cellStyle name="_4090121L_TT - Historical BBG  timeseries (z-spread or price) &amp; graph (25 Jun 10) (version 1)_Seaview LBG Option Valn_June 2012 Month End" xfId="9232"/>
    <cellStyle name="_4090121L_TT - Historical BBG  timeseries (z-spread or price) &amp; graph (25 Jun 10) (version 1)_Seaview LBG Option Valn_May 2011 Month End v2" xfId="9233"/>
    <cellStyle name="_4090121L_UK FIN INSU 2009 - Mar25th 2010 - funding issues - preso1" xfId="9234"/>
    <cellStyle name="_4110798l" xfId="9235"/>
    <cellStyle name="_4120076L" xfId="9236"/>
    <cellStyle name="_5" xfId="890"/>
    <cellStyle name="_5 2" xfId="9237"/>
    <cellStyle name="_5.4 LV - CMHL TOTAL" xfId="891"/>
    <cellStyle name="_5.4 LV - CMHL TOTAL 2" xfId="9238"/>
    <cellStyle name="_5.4 LV - CMHL TOTAL_RWA Optimisation Working File - v0.1 - 23.1.12" xfId="9239"/>
    <cellStyle name="_5.4 LV - CMHL TOTAL_RWA Optimisation Working File - v0.5 21-12-2011" xfId="9240"/>
    <cellStyle name="_5.5" xfId="892"/>
    <cellStyle name="_5.5 2" xfId="9241"/>
    <cellStyle name="_5.5_RWA Optimisation Working File - v0.1 - 23.1.12" xfId="9242"/>
    <cellStyle name="_5.5_RWA Optimisation Working File - v0.5 21-12-2011" xfId="9243"/>
    <cellStyle name="_5_Assets  Liabilities" xfId="893"/>
    <cellStyle name="_5_Assets  Liabilities 2" xfId="9244"/>
    <cellStyle name="_5_DBS WD9" xfId="894"/>
    <cellStyle name="_5_DBS WD9 2" xfId="9245"/>
    <cellStyle name="_5_DBS WD9_Div BS June 2011 WD7" xfId="895"/>
    <cellStyle name="_5_DBS WD9_Div BS June 2011 WD7 2" xfId="9246"/>
    <cellStyle name="_5_Div BS June 2011 WD7" xfId="896"/>
    <cellStyle name="_5_Div BS June 2011 WD7 2" xfId="9247"/>
    <cellStyle name="_5_Div BS May 2011 WD7" xfId="897"/>
    <cellStyle name="_5_Div BS May 2011 WD7 2" xfId="9248"/>
    <cellStyle name="_5_Div BS May 2011 WD9" xfId="898"/>
    <cellStyle name="_5_Div BS May 2011 WD9 2" xfId="9249"/>
    <cellStyle name="_5_Overlays" xfId="9250"/>
    <cellStyle name="_5_RWA Optimisation Working File - v0.1 - 23.1.12" xfId="9251"/>
    <cellStyle name="_5_RWA Optimisation Working File - v0.5 21-12-2011" xfId="9252"/>
    <cellStyle name="_5010260L" xfId="9253"/>
    <cellStyle name="_5010494L" xfId="9254"/>
    <cellStyle name="_502038pa" xfId="9255"/>
    <cellStyle name="_5020844AL" xfId="9256"/>
    <cellStyle name="_5020844AL 'Retail insto' pages" xfId="9257"/>
    <cellStyle name="_8.1" xfId="899"/>
    <cellStyle name="_8.1 2" xfId="9258"/>
    <cellStyle name="_8.1_Assets  Liabilities" xfId="900"/>
    <cellStyle name="_8.1_Assets  Liabilities 2" xfId="9259"/>
    <cellStyle name="_8.1_DBS WD9" xfId="901"/>
    <cellStyle name="_8.1_DBS WD9 2" xfId="9260"/>
    <cellStyle name="_8.1_DBS WD9_Div BS June 2011 WD7" xfId="902"/>
    <cellStyle name="_8.1_DBS WD9_Div BS June 2011 WD7 2" xfId="9261"/>
    <cellStyle name="_8.1_Div BS June 2011 WD7" xfId="903"/>
    <cellStyle name="_8.1_Div BS June 2011 WD7 2" xfId="9262"/>
    <cellStyle name="_8.1_Div BS May 2011 WD7" xfId="904"/>
    <cellStyle name="_8.1_Div BS May 2011 WD7 2" xfId="9263"/>
    <cellStyle name="_8.1_Div BS May 2011 WD9" xfId="905"/>
    <cellStyle name="_8.1_Div BS May 2011 WD9 2" xfId="9264"/>
    <cellStyle name="_8.1_Overlays" xfId="9265"/>
    <cellStyle name="_8.1_RWA Optimisation Working File - v0.1 - 23.1.12" xfId="9266"/>
    <cellStyle name="_8.1_RWA Optimisation Working File - v0.5 21-12-2011" xfId="9267"/>
    <cellStyle name="_ABBEY spread analysis" xfId="9268"/>
    <cellStyle name="_ABBEY spread analysis (2)" xfId="9269"/>
    <cellStyle name="_ABBEY vs Santander" xfId="9270"/>
    <cellStyle name="_absfrn ovl unwind aug09 (11)" xfId="9271"/>
    <cellStyle name="_absfrn ovl unwind aug09 (7)" xfId="9272"/>
    <cellStyle name="_absfrn ovl unwind aug09 (8)" xfId="9273"/>
    <cellStyle name="_Actual-Plan BB" xfId="906"/>
    <cellStyle name="_Actual-Plan BB 2" xfId="9274"/>
    <cellStyle name="_Actual-Plan BB_Assets  Liabilities" xfId="907"/>
    <cellStyle name="_Actual-Plan BB_Assets  Liabilities 2" xfId="9275"/>
    <cellStyle name="_Actual-Plan BB_DBS WD9" xfId="908"/>
    <cellStyle name="_Actual-Plan BB_DBS WD9 2" xfId="9276"/>
    <cellStyle name="_Actual-Plan BB_DBS WD9_Div BS June 2011 WD7" xfId="909"/>
    <cellStyle name="_Actual-Plan BB_DBS WD9_Div BS June 2011 WD7 2" xfId="9277"/>
    <cellStyle name="_Actual-Plan BB_Div BS June 2011 WD7" xfId="910"/>
    <cellStyle name="_Actual-Plan BB_Div BS June 2011 WD7 2" xfId="9278"/>
    <cellStyle name="_Actual-Plan BB_Div BS May 2011 WD7" xfId="911"/>
    <cellStyle name="_Actual-Plan BB_Div BS May 2011 WD7 2" xfId="9279"/>
    <cellStyle name="_Actual-Plan BB_Div BS May 2011 WD9" xfId="912"/>
    <cellStyle name="_Actual-Plan BB_Div BS May 2011 WD9 2" xfId="9280"/>
    <cellStyle name="_Actual-Plan BB_Overlays" xfId="9281"/>
    <cellStyle name="_Actual-Plan BB_RWA Optimisation Working File - v0.1 - 23.1.12" xfId="9282"/>
    <cellStyle name="_Actual-Plan BB_RWA Optimisation Working File - v0.5 21-12-2011" xfId="9283"/>
    <cellStyle name="_Additional Analysis 0606" xfId="9284"/>
    <cellStyle name="_Additional Analysis 0607" xfId="9285"/>
    <cellStyle name="_Additional Analysis 1205" xfId="9286"/>
    <cellStyle name="_Additional Analysis 1207" xfId="9287"/>
    <cellStyle name="_Additional Lending Commitments - final" xfId="913"/>
    <cellStyle name="_Additional Lending Commitments - final 2" xfId="9288"/>
    <cellStyle name="_Additional Lending Commitments - final_Assets  Liabilities" xfId="914"/>
    <cellStyle name="_Additional Lending Commitments - final_Assets  Liabilities 2" xfId="9289"/>
    <cellStyle name="_Additional Lending Commitments - final_DBS WD9" xfId="915"/>
    <cellStyle name="_Additional Lending Commitments - final_DBS WD9 2" xfId="9290"/>
    <cellStyle name="_Additional Lending Commitments - final_DBS WD9_Div BS June 2011 WD7" xfId="916"/>
    <cellStyle name="_Additional Lending Commitments - final_DBS WD9_Div BS June 2011 WD7 2" xfId="9291"/>
    <cellStyle name="_Additional Lending Commitments - final_Div BS June 2011 WD7" xfId="917"/>
    <cellStyle name="_Additional Lending Commitments - final_Div BS June 2011 WD7 2" xfId="9292"/>
    <cellStyle name="_Additional Lending Commitments - final_Div BS May 2011 WD7" xfId="918"/>
    <cellStyle name="_Additional Lending Commitments - final_Div BS May 2011 WD7 2" xfId="9293"/>
    <cellStyle name="_Additional Lending Commitments - final_Div BS May 2011 WD9" xfId="919"/>
    <cellStyle name="_Additional Lending Commitments - final_Div BS May 2011 WD9 2" xfId="9294"/>
    <cellStyle name="_Additional Lending Commitments - final_Overlays" xfId="9295"/>
    <cellStyle name="_Additional Lending Commitments - final_RWA Optimisation Working File - v0.1 - 23.1.12" xfId="9296"/>
    <cellStyle name="_Additional Lending Commitments - final_RWA Optimisation Working File - v0.5 21-12-2011" xfId="9297"/>
    <cellStyle name="_Advanced working HBOS December 08" xfId="9298"/>
    <cellStyle name="_Advanced working HBOS December 08_Overlays" xfId="9299"/>
    <cellStyle name="_AFS Analysis 0609" xfId="9300"/>
    <cellStyle name="_AFS Archive 0908" xfId="9301"/>
    <cellStyle name="_AFS Reconciliation 0608" xfId="9302"/>
    <cellStyle name="_AFS_2.7GBP_unwind_estimate" xfId="9303"/>
    <cellStyle name="_AIEA trend file" xfId="920"/>
    <cellStyle name="_AIEA trend file - Oct 07" xfId="921"/>
    <cellStyle name="_AIEA trend file - Oct 07 2" xfId="9304"/>
    <cellStyle name="_AIEA trend file - Oct 07_Assets  Liabilities" xfId="922"/>
    <cellStyle name="_AIEA trend file - Oct 07_Assets  Liabilities 2" xfId="9305"/>
    <cellStyle name="_AIEA trend file - Oct 07_DBS WD9" xfId="923"/>
    <cellStyle name="_AIEA trend file - Oct 07_DBS WD9 2" xfId="9306"/>
    <cellStyle name="_AIEA trend file - Oct 07_DBS WD9_Div BS June 2011 WD7" xfId="924"/>
    <cellStyle name="_AIEA trend file - Oct 07_DBS WD9_Div BS June 2011 WD7 2" xfId="9307"/>
    <cellStyle name="_AIEA trend file - Oct 07_Div BS June 2011 WD7" xfId="925"/>
    <cellStyle name="_AIEA trend file - Oct 07_Div BS June 2011 WD7 2" xfId="9308"/>
    <cellStyle name="_AIEA trend file - Oct 07_Div BS May 2011 WD7" xfId="926"/>
    <cellStyle name="_AIEA trend file - Oct 07_Div BS May 2011 WD7 2" xfId="9309"/>
    <cellStyle name="_AIEA trend file - Oct 07_Div BS May 2011 WD9" xfId="927"/>
    <cellStyle name="_AIEA trend file - Oct 07_Div BS May 2011 WD9 2" xfId="9310"/>
    <cellStyle name="_AIEA trend file - Oct 07_Overlays" xfId="9311"/>
    <cellStyle name="_AIEA trend file - Oct 07_RWA Optimisation Working File - v0.1 - 23.1.12" xfId="9312"/>
    <cellStyle name="_AIEA trend file - Oct 07_RWA Optimisation Working File - v0.5 21-12-2011" xfId="9313"/>
    <cellStyle name="_AIEA trend file 2" xfId="9314"/>
    <cellStyle name="_AIEA trend file_Assets  Liabilities" xfId="928"/>
    <cellStyle name="_AIEA trend file_Assets  Liabilities 2" xfId="9315"/>
    <cellStyle name="_AIEA trend file_DBS WD9" xfId="929"/>
    <cellStyle name="_AIEA trend file_DBS WD9 2" xfId="9316"/>
    <cellStyle name="_AIEA trend file_DBS WD9_Div BS June 2011 WD7" xfId="930"/>
    <cellStyle name="_AIEA trend file_DBS WD9_Div BS June 2011 WD7 2" xfId="9317"/>
    <cellStyle name="_AIEA trend file_Div BS June 2011 WD7" xfId="931"/>
    <cellStyle name="_AIEA trend file_Div BS June 2011 WD7 2" xfId="9318"/>
    <cellStyle name="_AIEA trend file_Div BS May 2011 WD7" xfId="932"/>
    <cellStyle name="_AIEA trend file_Div BS May 2011 WD7 2" xfId="9319"/>
    <cellStyle name="_AIEA trend file_Div BS May 2011 WD9" xfId="933"/>
    <cellStyle name="_AIEA trend file_Div BS May 2011 WD9 2" xfId="9320"/>
    <cellStyle name="_AIEA trend file_Overlays" xfId="9321"/>
    <cellStyle name="_AIEA trend file_RWA Optimisation Working File - v0.1 - 23.1.12" xfId="9322"/>
    <cellStyle name="_AIEA trend file_RWA Optimisation Working File - v0.5 21-12-2011" xfId="9323"/>
    <cellStyle name="_Allocation of synergies and double count 20-8-09" xfId="9324"/>
    <cellStyle name="_Allocation of synergies and double count 20-8-09_RWA Optimisation Working File - v0.1 - 23.1.12" xfId="9325"/>
    <cellStyle name="_Allocation of synergies and double count 20-8-09_RWA Optimisation Working File - v0.5 21-12-2011" xfId="9326"/>
    <cellStyle name="_Alternative Balance Sheet - Nov" xfId="934"/>
    <cellStyle name="_Alternative Balance Sheet - Nov 2" xfId="9327"/>
    <cellStyle name="_Alternative Balance Sheet - Nov_Assets  Liabilities" xfId="935"/>
    <cellStyle name="_Alternative Balance Sheet - Nov_Assets  Liabilities 2" xfId="9328"/>
    <cellStyle name="_Alternative Balance Sheet - Nov_DBS WD9" xfId="936"/>
    <cellStyle name="_Alternative Balance Sheet - Nov_DBS WD9 2" xfId="9329"/>
    <cellStyle name="_Alternative Balance Sheet - Nov_DBS WD9_Div BS June 2011 WD7" xfId="937"/>
    <cellStyle name="_Alternative Balance Sheet - Nov_DBS WD9_Div BS June 2011 WD7 2" xfId="9330"/>
    <cellStyle name="_Alternative Balance Sheet - Nov_Div BS June 2011 WD7" xfId="938"/>
    <cellStyle name="_Alternative Balance Sheet - Nov_Div BS June 2011 WD7 2" xfId="9331"/>
    <cellStyle name="_Alternative Balance Sheet - Nov_Div BS May 2011 WD7" xfId="939"/>
    <cellStyle name="_Alternative Balance Sheet - Nov_Div BS May 2011 WD7 2" xfId="9332"/>
    <cellStyle name="_Alternative Balance Sheet - Nov_Div BS May 2011 WD9" xfId="940"/>
    <cellStyle name="_Alternative Balance Sheet - Nov_Div BS May 2011 WD9 2" xfId="9333"/>
    <cellStyle name="_Alternative Balance Sheet - Nov_Overlays" xfId="9334"/>
    <cellStyle name="_Alternative Balance Sheet - Nov_RWA Optimisation Working File - v0.1 - 23.1.12" xfId="9335"/>
    <cellStyle name="_Alternative Balance Sheet - Nov_RWA Optimisation Working File - v0.5 21-12-2011" xfId="9336"/>
    <cellStyle name="_Analysis of Fraud" xfId="9337"/>
    <cellStyle name="_Analysis of Fraud_RWA Optimisation Working File - v0.1 - 23.1.12" xfId="9338"/>
    <cellStyle name="_Analysis of Fraud_RWA Optimisation Working File - v0.5 21-12-2011" xfId="9339"/>
    <cellStyle name="_Anglo Irish" xfId="941"/>
    <cellStyle name="_Anglo Irish 2" xfId="9340"/>
    <cellStyle name="_APG Accounts download" xfId="942"/>
    <cellStyle name="_APG Accounts download 2" xfId="9341"/>
    <cellStyle name="_APG Accounts download_Assets  Liabilities" xfId="943"/>
    <cellStyle name="_APG Accounts download_Assets  Liabilities 2" xfId="9342"/>
    <cellStyle name="_APG Accounts download_DBS WD9" xfId="944"/>
    <cellStyle name="_APG Accounts download_DBS WD9 2" xfId="9343"/>
    <cellStyle name="_APG Accounts download_DBS WD9_Div BS June 2011 WD7" xfId="945"/>
    <cellStyle name="_APG Accounts download_DBS WD9_Div BS June 2011 WD7 2" xfId="9344"/>
    <cellStyle name="_APG Accounts download_Div BS June 2011 WD7" xfId="946"/>
    <cellStyle name="_APG Accounts download_Div BS June 2011 WD7 2" xfId="9345"/>
    <cellStyle name="_APG Accounts download_Div BS May 2011 WD7" xfId="947"/>
    <cellStyle name="_APG Accounts download_Div BS May 2011 WD7 2" xfId="9346"/>
    <cellStyle name="_APG Accounts download_Div BS May 2011 WD9" xfId="948"/>
    <cellStyle name="_APG Accounts download_Div BS May 2011 WD9 2" xfId="9347"/>
    <cellStyle name="_APG Accounts download_Overlays" xfId="9348"/>
    <cellStyle name="_APG Accounts download_RWA Optimisation Working File - v0.1 - 23.1.12" xfId="9349"/>
    <cellStyle name="_APG Accounts download_RWA Optimisation Working File - v0.5 21-12-2011" xfId="9350"/>
    <cellStyle name="_App 9" xfId="949"/>
    <cellStyle name="_App 9 2" xfId="9351"/>
    <cellStyle name="_App 9_100922 Q3F Core Vs Noncore" xfId="950"/>
    <cellStyle name="_App 9_100922 Q3F Core Vs Noncore 2" xfId="9352"/>
    <cellStyle name="_App 9_100922 Q3F Core Vs Noncore_Book1" xfId="951"/>
    <cellStyle name="_App 9_100922 Q3F Core Vs Noncore_Book1 2" xfId="9353"/>
    <cellStyle name="_App 9_100922 Q3F Core Vs Noncore_BS per q3" xfId="952"/>
    <cellStyle name="_App 9_100922 Q3F Core Vs Noncore_BS per q3 2" xfId="9354"/>
    <cellStyle name="_App 9_2009" xfId="953"/>
    <cellStyle name="_App 9_2009 2" xfId="9355"/>
    <cellStyle name="_App 9_2009 Q2F ALG Funding Plan 11 may 09" xfId="954"/>
    <cellStyle name="_App 9_2009 Q2F ALG Funding Plan 11 may 09 2" xfId="9356"/>
    <cellStyle name="_App 9_2009_Assets  Liabilities" xfId="955"/>
    <cellStyle name="_App 9_2009_Assets  Liabilities 2" xfId="9357"/>
    <cellStyle name="_App 9_2009_Assets  Liabilities_Core_non_core BS v47" xfId="956"/>
    <cellStyle name="_App 9_2009_Assets  Liabilities_Core_non_core BS v47 2" xfId="9358"/>
    <cellStyle name="_App 9_2009_Book1" xfId="957"/>
    <cellStyle name="_App 9_2009_Book1 2" xfId="9359"/>
    <cellStyle name="_App 9_2009_Book2" xfId="958"/>
    <cellStyle name="_App 9_2009_Book2 2" xfId="9360"/>
    <cellStyle name="_App 9_2009_Book2_Core_non_core BS v47" xfId="959"/>
    <cellStyle name="_App 9_2009_Book2_Core_non_core BS v47 2" xfId="9361"/>
    <cellStyle name="_App 9_2009_BS per q3" xfId="960"/>
    <cellStyle name="_App 9_2009_BS per q3 2" xfId="9362"/>
    <cellStyle name="_App 9_2009_Copy of 20091008_Detailed Financials (core-noncore)_v2" xfId="961"/>
    <cellStyle name="_App 9_2009_Copy of 20091008_Detailed Financials (core-noncore)_v2 2" xfId="9363"/>
    <cellStyle name="_App 9_2009_Copy of 20091008_Detailed Financials (core-noncore)_v2_Core_non_core BS v47" xfId="962"/>
    <cellStyle name="_App 9_2009_Copy of 20091008_Detailed Financials (core-noncore)_v2_Core_non_core BS v47 2" xfId="9364"/>
    <cellStyle name="_App 9_2009_Wholesale Balance Sheet - MTP Portfolio Analysis v8 081009" xfId="963"/>
    <cellStyle name="_App 9_2009_Wholesale Balance Sheet - MTP Portfolio Analysis v8 081009 2" xfId="9365"/>
    <cellStyle name="_App 9_2009_Wholesale Balance Sheet - MTP Portfolio Analysis v8 081009_Book1" xfId="964"/>
    <cellStyle name="_App 9_2009_Wholesale Balance Sheet - MTP Portfolio Analysis v8 081009_Book1 2" xfId="9366"/>
    <cellStyle name="_App 9_2009_Wholesale Balance Sheet - MTP Portfolio Analysis v8 081009_BS per q3" xfId="965"/>
    <cellStyle name="_App 9_2009_Wholesale Balance Sheet - MTP Portfolio Analysis v8 081009_BS per q3 2" xfId="9367"/>
    <cellStyle name="_App 9_2010" xfId="966"/>
    <cellStyle name="_App 9_2010 2" xfId="9368"/>
    <cellStyle name="_App 9_2010_Assets  Liabilities" xfId="967"/>
    <cellStyle name="_App 9_2010_Assets  Liabilities 2" xfId="9369"/>
    <cellStyle name="_App 9_2010_Assets  Liabilities_Core_non_core BS v47" xfId="968"/>
    <cellStyle name="_App 9_2010_Assets  Liabilities_Core_non_core BS v47 2" xfId="9370"/>
    <cellStyle name="_App 9_2010_Book1" xfId="969"/>
    <cellStyle name="_App 9_2010_Book1 2" xfId="9371"/>
    <cellStyle name="_App 9_2010_Book2" xfId="970"/>
    <cellStyle name="_App 9_2010_Book2 2" xfId="9372"/>
    <cellStyle name="_App 9_2010_Book2_Core_non_core BS v47" xfId="971"/>
    <cellStyle name="_App 9_2010_Book2_Core_non_core BS v47 2" xfId="9373"/>
    <cellStyle name="_App 9_2010_BS per q3" xfId="972"/>
    <cellStyle name="_App 9_2010_BS per q3 2" xfId="9374"/>
    <cellStyle name="_App 9_2010_Copy of 20091008_Detailed Financials (core-noncore)_v2" xfId="973"/>
    <cellStyle name="_App 9_2010_Copy of 20091008_Detailed Financials (core-noncore)_v2 2" xfId="9375"/>
    <cellStyle name="_App 9_2010_Copy of 20091008_Detailed Financials (core-noncore)_v2_Core_non_core BS v47" xfId="974"/>
    <cellStyle name="_App 9_2010_Copy of 20091008_Detailed Financials (core-noncore)_v2_Core_non_core BS v47 2" xfId="9376"/>
    <cellStyle name="_App 9_2010_Wholesale Balance Sheet - MTP Portfolio Analysis v8 081009" xfId="975"/>
    <cellStyle name="_App 9_2010_Wholesale Balance Sheet - MTP Portfolio Analysis v8 081009 2" xfId="9377"/>
    <cellStyle name="_App 9_2010_Wholesale Balance Sheet - MTP Portfolio Analysis v8 081009_Book1" xfId="976"/>
    <cellStyle name="_App 9_2010_Wholesale Balance Sheet - MTP Portfolio Analysis v8 081009_Book1 2" xfId="9378"/>
    <cellStyle name="_App 9_2010_Wholesale Balance Sheet - MTP Portfolio Analysis v8 081009_BS per q3" xfId="977"/>
    <cellStyle name="_App 9_2010_Wholesale Balance Sheet - MTP Portfolio Analysis v8 081009_BS per q3 2" xfId="9379"/>
    <cellStyle name="_App 9_2011" xfId="978"/>
    <cellStyle name="_App 9_2011 2" xfId="9380"/>
    <cellStyle name="_App 9_2011_Assets  Liabilities" xfId="979"/>
    <cellStyle name="_App 9_2011_Assets  Liabilities 2" xfId="9381"/>
    <cellStyle name="_App 9_2011_Assets  Liabilities_Core_non_core BS v47" xfId="980"/>
    <cellStyle name="_App 9_2011_Assets  Liabilities_Core_non_core BS v47 2" xfId="9382"/>
    <cellStyle name="_App 9_2011_Book1" xfId="981"/>
    <cellStyle name="_App 9_2011_Book1 2" xfId="9383"/>
    <cellStyle name="_App 9_2011_Book2" xfId="982"/>
    <cellStyle name="_App 9_2011_Book2 2" xfId="9384"/>
    <cellStyle name="_App 9_2011_Book2_Core_non_core BS v47" xfId="983"/>
    <cellStyle name="_App 9_2011_Book2_Core_non_core BS v47 2" xfId="9385"/>
    <cellStyle name="_App 9_2011_BS per q3" xfId="984"/>
    <cellStyle name="_App 9_2011_BS per q3 2" xfId="9386"/>
    <cellStyle name="_App 9_2011_Copy of 20091008_Detailed Financials (core-noncore)_v2" xfId="985"/>
    <cellStyle name="_App 9_2011_Copy of 20091008_Detailed Financials (core-noncore)_v2 2" xfId="9387"/>
    <cellStyle name="_App 9_2011_Copy of 20091008_Detailed Financials (core-noncore)_v2_Core_non_core BS v47" xfId="986"/>
    <cellStyle name="_App 9_2011_Copy of 20091008_Detailed Financials (core-noncore)_v2_Core_non_core BS v47 2" xfId="9388"/>
    <cellStyle name="_App 9_2011_Wholesale Balance Sheet - MTP Portfolio Analysis v8 081009" xfId="987"/>
    <cellStyle name="_App 9_2011_Wholesale Balance Sheet - MTP Portfolio Analysis v8 081009 2" xfId="9389"/>
    <cellStyle name="_App 9_2011_Wholesale Balance Sheet - MTP Portfolio Analysis v8 081009_Book1" xfId="988"/>
    <cellStyle name="_App 9_2011_Wholesale Balance Sheet - MTP Portfolio Analysis v8 081009_Book1 2" xfId="9390"/>
    <cellStyle name="_App 9_2011_Wholesale Balance Sheet - MTP Portfolio Analysis v8 081009_BS per q3" xfId="989"/>
    <cellStyle name="_App 9_2011_Wholesale Balance Sheet - MTP Portfolio Analysis v8 081009_BS per q3 2" xfId="9391"/>
    <cellStyle name="_App 9_2012" xfId="990"/>
    <cellStyle name="_App 9_2012 2" xfId="9392"/>
    <cellStyle name="_App 9_2012_Assets  Liabilities" xfId="991"/>
    <cellStyle name="_App 9_2012_Assets  Liabilities 2" xfId="9393"/>
    <cellStyle name="_App 9_2012_Assets  Liabilities_Core_non_core BS v47" xfId="992"/>
    <cellStyle name="_App 9_2012_Assets  Liabilities_Core_non_core BS v47 2" xfId="9394"/>
    <cellStyle name="_App 9_2012_Book1" xfId="993"/>
    <cellStyle name="_App 9_2012_Book1 2" xfId="9395"/>
    <cellStyle name="_App 9_2012_Book2" xfId="994"/>
    <cellStyle name="_App 9_2012_Book2 2" xfId="9396"/>
    <cellStyle name="_App 9_2012_Book2_Core_non_core BS v47" xfId="995"/>
    <cellStyle name="_App 9_2012_Book2_Core_non_core BS v47 2" xfId="9397"/>
    <cellStyle name="_App 9_2012_BS per q3" xfId="996"/>
    <cellStyle name="_App 9_2012_BS per q3 2" xfId="9398"/>
    <cellStyle name="_App 9_2012_Copy of 20091008_Detailed Financials (core-noncore)_v2" xfId="997"/>
    <cellStyle name="_App 9_2012_Copy of 20091008_Detailed Financials (core-noncore)_v2 2" xfId="9399"/>
    <cellStyle name="_App 9_2012_Copy of 20091008_Detailed Financials (core-noncore)_v2_Core_non_core BS v47" xfId="998"/>
    <cellStyle name="_App 9_2012_Copy of 20091008_Detailed Financials (core-noncore)_v2_Core_non_core BS v47 2" xfId="9400"/>
    <cellStyle name="_App 9_2012_Wholesale Balance Sheet - MTP Portfolio Analysis v8 081009" xfId="999"/>
    <cellStyle name="_App 9_2012_Wholesale Balance Sheet - MTP Portfolio Analysis v8 081009 2" xfId="9401"/>
    <cellStyle name="_App 9_2012_Wholesale Balance Sheet - MTP Portfolio Analysis v8 081009_Book1" xfId="1000"/>
    <cellStyle name="_App 9_2012_Wholesale Balance Sheet - MTP Portfolio Analysis v8 081009_Book1 2" xfId="9402"/>
    <cellStyle name="_App 9_2012_Wholesale Balance Sheet - MTP Portfolio Analysis v8 081009_BS per q3" xfId="1001"/>
    <cellStyle name="_App 9_2012_Wholesale Balance Sheet - MTP Portfolio Analysis v8 081009_BS per q3 2" xfId="9403"/>
    <cellStyle name="_App 9_2013" xfId="1002"/>
    <cellStyle name="_App 9_2013 2" xfId="9404"/>
    <cellStyle name="_App 9_2013_Assets  Liabilities" xfId="1003"/>
    <cellStyle name="_App 9_2013_Assets  Liabilities 2" xfId="9405"/>
    <cellStyle name="_App 9_2013_Assets  Liabilities_Core_non_core BS v47" xfId="1004"/>
    <cellStyle name="_App 9_2013_Assets  Liabilities_Core_non_core BS v47 2" xfId="9406"/>
    <cellStyle name="_App 9_2013_Book1" xfId="1005"/>
    <cellStyle name="_App 9_2013_Book1 2" xfId="9407"/>
    <cellStyle name="_App 9_2013_Book2" xfId="1006"/>
    <cellStyle name="_App 9_2013_Book2 2" xfId="9408"/>
    <cellStyle name="_App 9_2013_Book2_Core_non_core BS v47" xfId="1007"/>
    <cellStyle name="_App 9_2013_Book2_Core_non_core BS v47 2" xfId="9409"/>
    <cellStyle name="_App 9_2013_BS per q3" xfId="1008"/>
    <cellStyle name="_App 9_2013_BS per q3 2" xfId="9410"/>
    <cellStyle name="_App 9_2013_Copy of 20091008_Detailed Financials (core-noncore)_v2" xfId="1009"/>
    <cellStyle name="_App 9_2013_Copy of 20091008_Detailed Financials (core-noncore)_v2 2" xfId="9411"/>
    <cellStyle name="_App 9_2013_Copy of 20091008_Detailed Financials (core-noncore)_v2_Core_non_core BS v47" xfId="1010"/>
    <cellStyle name="_App 9_2013_Copy of 20091008_Detailed Financials (core-noncore)_v2_Core_non_core BS v47 2" xfId="9412"/>
    <cellStyle name="_App 9_2013_Wholesale Balance Sheet - MTP Portfolio Analysis v8 081009" xfId="1011"/>
    <cellStyle name="_App 9_2013_Wholesale Balance Sheet - MTP Portfolio Analysis v8 081009 2" xfId="9413"/>
    <cellStyle name="_App 9_2013_Wholesale Balance Sheet - MTP Portfolio Analysis v8 081009_Book1" xfId="1012"/>
    <cellStyle name="_App 9_2013_Wholesale Balance Sheet - MTP Portfolio Analysis v8 081009_Book1 2" xfId="9414"/>
    <cellStyle name="_App 9_2013_Wholesale Balance Sheet - MTP Portfolio Analysis v8 081009_BS per q3" xfId="1013"/>
    <cellStyle name="_App 9_2013_Wholesale Balance Sheet - MTP Portfolio Analysis v8 081009_BS per q3 2" xfId="9415"/>
    <cellStyle name="_App 9_2014" xfId="1014"/>
    <cellStyle name="_App 9_2014 2" xfId="9416"/>
    <cellStyle name="_App 9_2014_Assets  Liabilities" xfId="1015"/>
    <cellStyle name="_App 9_2014_Assets  Liabilities 2" xfId="9417"/>
    <cellStyle name="_App 9_2014_Assets  Liabilities_Core_non_core BS v47" xfId="1016"/>
    <cellStyle name="_App 9_2014_Assets  Liabilities_Core_non_core BS v47 2" xfId="9418"/>
    <cellStyle name="_App 9_2014_Book1" xfId="1017"/>
    <cellStyle name="_App 9_2014_Book1 2" xfId="9419"/>
    <cellStyle name="_App 9_2014_Book2" xfId="1018"/>
    <cellStyle name="_App 9_2014_Book2 2" xfId="9420"/>
    <cellStyle name="_App 9_2014_Book2_Core_non_core BS v47" xfId="1019"/>
    <cellStyle name="_App 9_2014_Book2_Core_non_core BS v47 2" xfId="9421"/>
    <cellStyle name="_App 9_2014_BS per q3" xfId="1020"/>
    <cellStyle name="_App 9_2014_BS per q3 2" xfId="9422"/>
    <cellStyle name="_App 9_2014_Copy of 20091008_Detailed Financials (core-noncore)_v2" xfId="1021"/>
    <cellStyle name="_App 9_2014_Copy of 20091008_Detailed Financials (core-noncore)_v2 2" xfId="9423"/>
    <cellStyle name="_App 9_2014_Copy of 20091008_Detailed Financials (core-noncore)_v2_Core_non_core BS v47" xfId="1022"/>
    <cellStyle name="_App 9_2014_Copy of 20091008_Detailed Financials (core-noncore)_v2_Core_non_core BS v47 2" xfId="9424"/>
    <cellStyle name="_App 9_2014_Wholesale Balance Sheet - MTP Portfolio Analysis v8 081009" xfId="1023"/>
    <cellStyle name="_App 9_2014_Wholesale Balance Sheet - MTP Portfolio Analysis v8 081009 2" xfId="9425"/>
    <cellStyle name="_App 9_2014_Wholesale Balance Sheet - MTP Portfolio Analysis v8 081009_Book1" xfId="1024"/>
    <cellStyle name="_App 9_2014_Wholesale Balance Sheet - MTP Portfolio Analysis v8 081009_Book1 2" xfId="9426"/>
    <cellStyle name="_App 9_2014_Wholesale Balance Sheet - MTP Portfolio Analysis v8 081009_BS per q3" xfId="1025"/>
    <cellStyle name="_App 9_2014_Wholesale Balance Sheet - MTP Portfolio Analysis v8 081009_BS per q3 2" xfId="9427"/>
    <cellStyle name="_App 9_Book1" xfId="1026"/>
    <cellStyle name="_App 9_Book1 2" xfId="9428"/>
    <cellStyle name="_App 9_BS per q3" xfId="1027"/>
    <cellStyle name="_App 9_BS per q3 2" xfId="9429"/>
    <cellStyle name="_App 9_DBS WD9" xfId="1028"/>
    <cellStyle name="_App 9_DBS WD9 2" xfId="9430"/>
    <cellStyle name="_App 9_DBS WD9_Div BS June 2011 WD7" xfId="1029"/>
    <cellStyle name="_App 9_DBS WD9_Div BS June 2011 WD7 2" xfId="9431"/>
    <cellStyle name="_App 9_Div BS June 2011 WD7" xfId="1030"/>
    <cellStyle name="_App 9_Div BS June 2011 WD7 2" xfId="9432"/>
    <cellStyle name="_App 9_Div BS May 2011 WD7" xfId="1031"/>
    <cellStyle name="_App 9_Div BS May 2011 WD7 2" xfId="9433"/>
    <cellStyle name="_App 9_Div BS May 2011 WD9" xfId="1032"/>
    <cellStyle name="_App 9_Div BS May 2011 WD9 2" xfId="9434"/>
    <cellStyle name="_App 9_External assets" xfId="1033"/>
    <cellStyle name="_App 9_External assets 2" xfId="9435"/>
    <cellStyle name="_App 9_External assets_Assets  Liabilities" xfId="1034"/>
    <cellStyle name="_App 9_External assets_Assets  Liabilities 2" xfId="9436"/>
    <cellStyle name="_App 9_External assets_Assets  Liabilities_Core_non_core BS v47" xfId="1035"/>
    <cellStyle name="_App 9_External assets_Assets  Liabilities_Core_non_core BS v47 2" xfId="9437"/>
    <cellStyle name="_App 9_External assets_Book1" xfId="1036"/>
    <cellStyle name="_App 9_External assets_Book1 2" xfId="9438"/>
    <cellStyle name="_App 9_External assets_Book2" xfId="1037"/>
    <cellStyle name="_App 9_External assets_Book2 2" xfId="9439"/>
    <cellStyle name="_App 9_External assets_Book2_Core_non_core BS v47" xfId="1038"/>
    <cellStyle name="_App 9_External assets_Book2_Core_non_core BS v47 2" xfId="9440"/>
    <cellStyle name="_App 9_External assets_BS per q3" xfId="1039"/>
    <cellStyle name="_App 9_External assets_BS per q3 2" xfId="9441"/>
    <cellStyle name="_App 9_External assets_Copy of 20091008_Detailed Financials (core-noncore)_v2" xfId="1040"/>
    <cellStyle name="_App 9_External assets_Copy of 20091008_Detailed Financials (core-noncore)_v2 2" xfId="9442"/>
    <cellStyle name="_App 9_External assets_Copy of 20091008_Detailed Financials (core-noncore)_v2_Core_non_core BS v47" xfId="1041"/>
    <cellStyle name="_App 9_External assets_Copy of 20091008_Detailed Financials (core-noncore)_v2_Core_non_core BS v47 2" xfId="9443"/>
    <cellStyle name="_App 9_External assets_Wholesale Balance Sheet - MTP Portfolio Analysis v8 081009" xfId="1042"/>
    <cellStyle name="_App 9_External assets_Wholesale Balance Sheet - MTP Portfolio Analysis v8 081009 2" xfId="9444"/>
    <cellStyle name="_App 9_External assets_Wholesale Balance Sheet - MTP Portfolio Analysis v8 081009_Book1" xfId="1043"/>
    <cellStyle name="_App 9_External assets_Wholesale Balance Sheet - MTP Portfolio Analysis v8 081009_Book1 2" xfId="9445"/>
    <cellStyle name="_App 9_External assets_Wholesale Balance Sheet - MTP Portfolio Analysis v8 081009_BS per q3" xfId="1044"/>
    <cellStyle name="_App 9_External assets_Wholesale Balance Sheet - MTP Portfolio Analysis v8 081009_BS per q3 2" xfId="9446"/>
    <cellStyle name="_App 9_Income Waterfall 09-10" xfId="1045"/>
    <cellStyle name="_App 9_Income Waterfall 09-10 2" xfId="9447"/>
    <cellStyle name="_App 9_Income Waterfall 09-10_Core_non_core BS v47" xfId="1046"/>
    <cellStyle name="_App 9_Income Waterfall 09-10_Core_non_core BS v47 2" xfId="9448"/>
    <cellStyle name="_App 9_RWA Optimisation Working File - v0.1 - 23.1.12" xfId="9449"/>
    <cellStyle name="_App 9_RWA Optimisation Working File - v0.5 21-12-2011" xfId="9450"/>
    <cellStyle name="_App 9_Sheet1" xfId="1047"/>
    <cellStyle name="_App 9_Sheet1 2" xfId="9451"/>
    <cellStyle name="_App 9_Wholesale Core_Non Core View v6a_offline" xfId="1048"/>
    <cellStyle name="_App 9_Wholesale Core_Non Core View v6a_offline 2" xfId="9452"/>
    <cellStyle name="_App 9_Wholesale Core_Non Core View v6a_offline_Book1" xfId="1049"/>
    <cellStyle name="_App 9_Wholesale Core_Non Core View v6a_offline_Book1 2" xfId="9453"/>
    <cellStyle name="_App 9_Wholesale Core_Non Core View v6a_offline_BS per q3" xfId="1050"/>
    <cellStyle name="_App 9_Wholesale Core_Non Core View v6a_offline_BS per q3 2" xfId="9454"/>
    <cellStyle name="_App1" xfId="1051"/>
    <cellStyle name="_App1 - Q1F" xfId="1052"/>
    <cellStyle name="_App1 - Q1F 2" xfId="9455"/>
    <cellStyle name="_App1 - Q1F_DBS WD9" xfId="1053"/>
    <cellStyle name="_App1 - Q1F_DBS WD9 2" xfId="9456"/>
    <cellStyle name="_App1 - Q1F_DBS WD9_Div BS June 2011 WD7" xfId="1054"/>
    <cellStyle name="_App1 - Q1F_DBS WD9_Div BS June 2011 WD7 2" xfId="9457"/>
    <cellStyle name="_App1 - Q1F_Div BS June 2011 WD7" xfId="1055"/>
    <cellStyle name="_App1 - Q1F_Div BS June 2011 WD7 2" xfId="9458"/>
    <cellStyle name="_App1 - Q1F_Div BS May 2011 WD7" xfId="1056"/>
    <cellStyle name="_App1 - Q1F_Div BS May 2011 WD7 2" xfId="9459"/>
    <cellStyle name="_App1 - Q1F_Div BS May 2011 WD9" xfId="1057"/>
    <cellStyle name="_App1 - Q1F_Div BS May 2011 WD9 2" xfId="9460"/>
    <cellStyle name="_App1 - Q2F" xfId="1058"/>
    <cellStyle name="_App1 - Q2F 2" xfId="9461"/>
    <cellStyle name="_App1 - Q2F_DBS WD9" xfId="1059"/>
    <cellStyle name="_App1 - Q2F_DBS WD9 2" xfId="9462"/>
    <cellStyle name="_App1 - Q2F_DBS WD9_Div BS June 2011 WD7" xfId="1060"/>
    <cellStyle name="_App1 - Q2F_DBS WD9_Div BS June 2011 WD7 2" xfId="9463"/>
    <cellStyle name="_App1 - Q2F_Div BS June 2011 WD7" xfId="1061"/>
    <cellStyle name="_App1 - Q2F_Div BS June 2011 WD7 2" xfId="9464"/>
    <cellStyle name="_App1 - Q2F_Div BS May 2011 WD7" xfId="1062"/>
    <cellStyle name="_App1 - Q2F_Div BS May 2011 WD7 2" xfId="9465"/>
    <cellStyle name="_App1 - Q2F_Div BS May 2011 WD9" xfId="1063"/>
    <cellStyle name="_App1 - Q2F_Div BS May 2011 WD9 2" xfId="9466"/>
    <cellStyle name="_App1 - Q3F" xfId="1064"/>
    <cellStyle name="_App1 - Q3F 2" xfId="9467"/>
    <cellStyle name="_App1 - Q3F_Assets  Liabilities" xfId="1065"/>
    <cellStyle name="_App1 - Q3F_Assets  Liabilities 2" xfId="9468"/>
    <cellStyle name="_App1 - Q3F_DBS WD9" xfId="1066"/>
    <cellStyle name="_App1 - Q3F_DBS WD9 2" xfId="9469"/>
    <cellStyle name="_App1 - Q3F_DBS WD9_Div BS June 2011 WD7" xfId="1067"/>
    <cellStyle name="_App1 - Q3F_DBS WD9_Div BS June 2011 WD7 2" xfId="9470"/>
    <cellStyle name="_App1 - Q3F_Div BS June 2011 WD7" xfId="1068"/>
    <cellStyle name="_App1 - Q3F_Div BS June 2011 WD7 2" xfId="9471"/>
    <cellStyle name="_App1 - Q3F_Div BS May 2011 WD7" xfId="1069"/>
    <cellStyle name="_App1 - Q3F_Div BS May 2011 WD7 2" xfId="9472"/>
    <cellStyle name="_App1 - Q3F_Div BS May 2011 WD9" xfId="1070"/>
    <cellStyle name="_App1 - Q3F_Div BS May 2011 WD9 2" xfId="9473"/>
    <cellStyle name="_App1 - Q3F_Overlays" xfId="9474"/>
    <cellStyle name="_App1 - Q3F_RWA Optimisation Working File - v0.1 - 23.1.12" xfId="9475"/>
    <cellStyle name="_App1 - Q3F_RWA Optimisation Working File - v0.5 21-12-2011" xfId="9476"/>
    <cellStyle name="_App1 2" xfId="9477"/>
    <cellStyle name="_App1_DBS WD9" xfId="1071"/>
    <cellStyle name="_App1_DBS WD9 2" xfId="9478"/>
    <cellStyle name="_App1_DBS WD9_Div BS June 2011 WD7" xfId="1072"/>
    <cellStyle name="_App1_DBS WD9_Div BS June 2011 WD7 2" xfId="9479"/>
    <cellStyle name="_App1_Div BS June 2011 WD7" xfId="1073"/>
    <cellStyle name="_App1_Div BS June 2011 WD7 2" xfId="9480"/>
    <cellStyle name="_App1_Div BS May 2011 WD7" xfId="1074"/>
    <cellStyle name="_App1_Div BS May 2011 WD7 2" xfId="9481"/>
    <cellStyle name="_App1_Div BS May 2011 WD9" xfId="1075"/>
    <cellStyle name="_App1_Div BS May 2011 WD9 2" xfId="9482"/>
    <cellStyle name="_App2" xfId="1076"/>
    <cellStyle name="_App2 - Q1F" xfId="1077"/>
    <cellStyle name="_App2 - Q1F 2" xfId="9483"/>
    <cellStyle name="_App2 - Q1F_DBS WD9" xfId="1078"/>
    <cellStyle name="_App2 - Q1F_DBS WD9 2" xfId="9484"/>
    <cellStyle name="_App2 - Q1F_DBS WD9_Div BS June 2011 WD7" xfId="1079"/>
    <cellStyle name="_App2 - Q1F_DBS WD9_Div BS June 2011 WD7 2" xfId="9485"/>
    <cellStyle name="_App2 - Q1F_Div BS June 2011 WD7" xfId="1080"/>
    <cellStyle name="_App2 - Q1F_Div BS June 2011 WD7 2" xfId="9486"/>
    <cellStyle name="_App2 - Q1F_Div BS May 2011 WD7" xfId="1081"/>
    <cellStyle name="_App2 - Q1F_Div BS May 2011 WD7 2" xfId="9487"/>
    <cellStyle name="_App2 - Q1F_Div BS May 2011 WD9" xfId="1082"/>
    <cellStyle name="_App2 - Q1F_Div BS May 2011 WD9 2" xfId="9488"/>
    <cellStyle name="_App2 - Q2F" xfId="1083"/>
    <cellStyle name="_App2 - Q2F 2" xfId="9489"/>
    <cellStyle name="_App2 - Q2F_DBS WD9" xfId="1084"/>
    <cellStyle name="_App2 - Q2F_DBS WD9 2" xfId="9490"/>
    <cellStyle name="_App2 - Q2F_DBS WD9_Div BS June 2011 WD7" xfId="1085"/>
    <cellStyle name="_App2 - Q2F_DBS WD9_Div BS June 2011 WD7 2" xfId="9491"/>
    <cellStyle name="_App2 - Q2F_Div BS June 2011 WD7" xfId="1086"/>
    <cellStyle name="_App2 - Q2F_Div BS June 2011 WD7 2" xfId="9492"/>
    <cellStyle name="_App2 - Q2F_Div BS May 2011 WD7" xfId="1087"/>
    <cellStyle name="_App2 - Q2F_Div BS May 2011 WD7 2" xfId="9493"/>
    <cellStyle name="_App2 - Q2F_Div BS May 2011 WD9" xfId="1088"/>
    <cellStyle name="_App2 - Q2F_Div BS May 2011 WD9 2" xfId="9494"/>
    <cellStyle name="_App2 - Q3F" xfId="1089"/>
    <cellStyle name="_App2 - Q3F 2" xfId="9495"/>
    <cellStyle name="_App2 - Q3F_Assets  Liabilities" xfId="1090"/>
    <cellStyle name="_App2 - Q3F_Assets  Liabilities 2" xfId="9496"/>
    <cellStyle name="_App2 - Q3F_DBS WD9" xfId="1091"/>
    <cellStyle name="_App2 - Q3F_DBS WD9 2" xfId="9497"/>
    <cellStyle name="_App2 - Q3F_DBS WD9_Div BS June 2011 WD7" xfId="1092"/>
    <cellStyle name="_App2 - Q3F_DBS WD9_Div BS June 2011 WD7 2" xfId="9498"/>
    <cellStyle name="_App2 - Q3F_Div BS June 2011 WD7" xfId="1093"/>
    <cellStyle name="_App2 - Q3F_Div BS June 2011 WD7 2" xfId="9499"/>
    <cellStyle name="_App2 - Q3F_Div BS May 2011 WD7" xfId="1094"/>
    <cellStyle name="_App2 - Q3F_Div BS May 2011 WD7 2" xfId="9500"/>
    <cellStyle name="_App2 - Q3F_Div BS May 2011 WD9" xfId="1095"/>
    <cellStyle name="_App2 - Q3F_Div BS May 2011 WD9 2" xfId="9501"/>
    <cellStyle name="_App2 - Q3F_Overlays" xfId="9502"/>
    <cellStyle name="_App2 - Q3F_RWA Optimisation Working File - v0.1 - 23.1.12" xfId="9503"/>
    <cellStyle name="_App2 - Q3F_RWA Optimisation Working File - v0.5 21-12-2011" xfId="9504"/>
    <cellStyle name="_App2 2" xfId="9505"/>
    <cellStyle name="_App2_DBS WD9" xfId="1096"/>
    <cellStyle name="_App2_DBS WD9 2" xfId="9506"/>
    <cellStyle name="_App2_DBS WD9_Div BS June 2011 WD7" xfId="1097"/>
    <cellStyle name="_App2_DBS WD9_Div BS June 2011 WD7 2" xfId="9507"/>
    <cellStyle name="_App2_Div BS June 2011 WD7" xfId="1098"/>
    <cellStyle name="_App2_Div BS June 2011 WD7 2" xfId="9508"/>
    <cellStyle name="_App2_Div BS May 2011 WD7" xfId="1099"/>
    <cellStyle name="_App2_Div BS May 2011 WD7 2" xfId="9509"/>
    <cellStyle name="_App2_Div BS May 2011 WD9" xfId="1100"/>
    <cellStyle name="_App2_Div BS May 2011 WD9 2" xfId="9510"/>
    <cellStyle name="_Appendix 2" xfId="9511"/>
    <cellStyle name="_Appendix-29 tables -- May 19" xfId="9512"/>
    <cellStyle name="_April" xfId="1101"/>
    <cellStyle name="_April 2" xfId="9513"/>
    <cellStyle name="_April Attestation Wholesale 190510 14.06" xfId="1102"/>
    <cellStyle name="_April Attestation Wholesale 190510 14.06 2" xfId="9514"/>
    <cellStyle name="_April Balance Sheet Pack" xfId="1103"/>
    <cellStyle name="_April Balance Sheet Pack 2" xfId="9515"/>
    <cellStyle name="_April Balance Sheet Pack_Assets  Liabilities" xfId="1104"/>
    <cellStyle name="_April Balance Sheet Pack_Assets  Liabilities 2" xfId="9516"/>
    <cellStyle name="_April Balance Sheet Pack_DBS WD9" xfId="1105"/>
    <cellStyle name="_April Balance Sheet Pack_DBS WD9 2" xfId="9517"/>
    <cellStyle name="_April Balance Sheet Pack_DBS WD9_Div BS June 2011 WD7" xfId="1106"/>
    <cellStyle name="_April Balance Sheet Pack_DBS WD9_Div BS June 2011 WD7 2" xfId="9518"/>
    <cellStyle name="_April Balance Sheet Pack_Div BS June 2011 WD7" xfId="1107"/>
    <cellStyle name="_April Balance Sheet Pack_Div BS June 2011 WD7 2" xfId="9519"/>
    <cellStyle name="_April Balance Sheet Pack_Div BS May 2011 WD7" xfId="1108"/>
    <cellStyle name="_April Balance Sheet Pack_Div BS May 2011 WD7 2" xfId="9520"/>
    <cellStyle name="_April Balance Sheet Pack_Div BS May 2011 WD9" xfId="1109"/>
    <cellStyle name="_April Balance Sheet Pack_Div BS May 2011 WD9 2" xfId="9521"/>
    <cellStyle name="_April Balance Sheet Pack_Overlays" xfId="9522"/>
    <cellStyle name="_April Balance Sheet Pack_RWA Optimisation Working File - v0.1 - 23.1.12" xfId="9523"/>
    <cellStyle name="_April Balance Sheet Pack_RWA Optimisation Working File - v0.5 21-12-2011" xfId="9524"/>
    <cellStyle name="_April Commentary" xfId="1110"/>
    <cellStyle name="_April Commentary 2" xfId="9525"/>
    <cellStyle name="_April Commentary_Assets  Liabilities" xfId="1111"/>
    <cellStyle name="_April Commentary_Assets  Liabilities 2" xfId="9526"/>
    <cellStyle name="_April Commentary_DBS WD9" xfId="1112"/>
    <cellStyle name="_April Commentary_DBS WD9 2" xfId="9527"/>
    <cellStyle name="_April Commentary_DBS WD9_Div BS June 2011 WD7" xfId="1113"/>
    <cellStyle name="_April Commentary_DBS WD9_Div BS June 2011 WD7 2" xfId="9528"/>
    <cellStyle name="_April Commentary_Div BS June 2011 WD7" xfId="1114"/>
    <cellStyle name="_April Commentary_Div BS June 2011 WD7 2" xfId="9529"/>
    <cellStyle name="_April Commentary_Div BS May 2011 WD7" xfId="1115"/>
    <cellStyle name="_April Commentary_Div BS May 2011 WD7 2" xfId="9530"/>
    <cellStyle name="_April Commentary_Div BS May 2011 WD9" xfId="1116"/>
    <cellStyle name="_April Commentary_Div BS May 2011 WD9 2" xfId="9531"/>
    <cellStyle name="_April Commentary_Overlays" xfId="9532"/>
    <cellStyle name="_April Commentary_RWA Optimisation Working File - v0.1 - 23.1.12" xfId="9533"/>
    <cellStyle name="_April Commentary_RWA Optimisation Working File - v0.5 21-12-2011" xfId="9534"/>
    <cellStyle name="_April_RWA Optimisation Working File - v0.1 - 23.1.12" xfId="9535"/>
    <cellStyle name="_April_RWA Optimisation Working File - v0.5 21-12-2011" xfId="9536"/>
    <cellStyle name="_ARCO graph workings" xfId="9537"/>
    <cellStyle name="_ARCO graph workings_1" xfId="9538"/>
    <cellStyle name="_Arrangement Fees &amp; COF" xfId="9539"/>
    <cellStyle name="_arrows" xfId="1117"/>
    <cellStyle name="_arrows 2" xfId="9540"/>
    <cellStyle name="_arrows_RWA Optimisation Working File - v0.1 - 23.1.12" xfId="9541"/>
    <cellStyle name="_arrows_RWA Optimisation Working File - v0.5 21-12-2011" xfId="9542"/>
    <cellStyle name="_Asset Class Maturity Profile for e-mail" xfId="1118"/>
    <cellStyle name="_Asset Class Maturity Profile for e-mail 2" xfId="9543"/>
    <cellStyle name="_Asset Class Maturity Profile for e-mail_DBS WD9" xfId="1119"/>
    <cellStyle name="_Asset Class Maturity Profile for e-mail_DBS WD9 2" xfId="9544"/>
    <cellStyle name="_Asset Class Maturity Profile for e-mail_DBS WD9_Div BS June 2011 WD7" xfId="1120"/>
    <cellStyle name="_Asset Class Maturity Profile for e-mail_DBS WD9_Div BS June 2011 WD7 2" xfId="9545"/>
    <cellStyle name="_Asset Class Maturity Profile for e-mail_Div BS June 2011 WD7" xfId="1121"/>
    <cellStyle name="_Asset Class Maturity Profile for e-mail_Div BS June 2011 WD7 2" xfId="9546"/>
    <cellStyle name="_Asset Class Maturity Profile for e-mail_Div BS May 2011 WD7" xfId="1122"/>
    <cellStyle name="_Asset Class Maturity Profile for e-mail_Div BS May 2011 WD7 2" xfId="9547"/>
    <cellStyle name="_Asset Class Maturity Profile for e-mail_Div BS May 2011 WD9" xfId="1123"/>
    <cellStyle name="_Asset Class Maturity Profile for e-mail_Div BS May 2011 WD9 2" xfId="9548"/>
    <cellStyle name="_Attribution" xfId="9549"/>
    <cellStyle name="_August Balance Sheet Pack" xfId="1124"/>
    <cellStyle name="_August Balance Sheet Pack 2" xfId="9550"/>
    <cellStyle name="_August Balance Sheet Pack_Assets  Liabilities" xfId="1125"/>
    <cellStyle name="_August Balance Sheet Pack_Assets  Liabilities 2" xfId="9551"/>
    <cellStyle name="_August Balance Sheet Pack_DBS WD9" xfId="1126"/>
    <cellStyle name="_August Balance Sheet Pack_DBS WD9 2" xfId="9552"/>
    <cellStyle name="_August Balance Sheet Pack_DBS WD9_Div BS June 2011 WD7" xfId="1127"/>
    <cellStyle name="_August Balance Sheet Pack_DBS WD9_Div BS June 2011 WD7 2" xfId="9553"/>
    <cellStyle name="_August Balance Sheet Pack_Div BS June 2011 WD7" xfId="1128"/>
    <cellStyle name="_August Balance Sheet Pack_Div BS June 2011 WD7 2" xfId="9554"/>
    <cellStyle name="_August Balance Sheet Pack_Div BS May 2011 WD7" xfId="1129"/>
    <cellStyle name="_August Balance Sheet Pack_Div BS May 2011 WD7 2" xfId="9555"/>
    <cellStyle name="_August Balance Sheet Pack_Div BS May 2011 WD9" xfId="1130"/>
    <cellStyle name="_August Balance Sheet Pack_Div BS May 2011 WD9 2" xfId="9556"/>
    <cellStyle name="_August Balance Sheet Pack_Overlays" xfId="9557"/>
    <cellStyle name="_August Balance Sheet Pack_RWA Optimisation Working File - v0.1 - 23.1.12" xfId="9558"/>
    <cellStyle name="_August Balance Sheet Pack_RWA Optimisation Working File - v0.5 21-12-2011" xfId="9559"/>
    <cellStyle name="_august commentary" xfId="1131"/>
    <cellStyle name="_august commentary 2" xfId="9560"/>
    <cellStyle name="_august commentary_Assets  Liabilities" xfId="1132"/>
    <cellStyle name="_august commentary_Assets  Liabilities 2" xfId="9561"/>
    <cellStyle name="_august commentary_DBS WD9" xfId="1133"/>
    <cellStyle name="_august commentary_DBS WD9 2" xfId="9562"/>
    <cellStyle name="_august commentary_DBS WD9_Div BS June 2011 WD7" xfId="1134"/>
    <cellStyle name="_august commentary_DBS WD9_Div BS June 2011 WD7 2" xfId="9563"/>
    <cellStyle name="_august commentary_Div BS June 2011 WD7" xfId="1135"/>
    <cellStyle name="_august commentary_Div BS June 2011 WD7 2" xfId="9564"/>
    <cellStyle name="_august commentary_Div BS May 2011 WD7" xfId="1136"/>
    <cellStyle name="_august commentary_Div BS May 2011 WD7 2" xfId="9565"/>
    <cellStyle name="_august commentary_Div BS May 2011 WD9" xfId="1137"/>
    <cellStyle name="_august commentary_Div BS May 2011 WD9 2" xfId="9566"/>
    <cellStyle name="_august commentary_Overlays" xfId="9567"/>
    <cellStyle name="_august commentary_RWA Optimisation Working File - v0.1 - 23.1.12" xfId="9568"/>
    <cellStyle name="_august commentary_RWA Optimisation Working File - v0.5 21-12-2011" xfId="9569"/>
    <cellStyle name="_August Latest View Submission Table V2" xfId="1138"/>
    <cellStyle name="_August Latest View Submission Table V2 2" xfId="9570"/>
    <cellStyle name="_August Latest View Submission Table V2_100922 Q3F Core Vs Noncore" xfId="1139"/>
    <cellStyle name="_August Latest View Submission Table V2_100922 Q3F Core Vs Noncore 2" xfId="9571"/>
    <cellStyle name="_August Latest View Submission Table V2_2009" xfId="1140"/>
    <cellStyle name="_August Latest View Submission Table V2_2009 2" xfId="9572"/>
    <cellStyle name="_August Latest View Submission Table V2_2009_Assets  Liabilities" xfId="1141"/>
    <cellStyle name="_August Latest View Submission Table V2_2009_Assets  Liabilities 2" xfId="9573"/>
    <cellStyle name="_August Latest View Submission Table V2_2010" xfId="1142"/>
    <cellStyle name="_August Latest View Submission Table V2_2010 2" xfId="9574"/>
    <cellStyle name="_August Latest View Submission Table V2_2010_Assets  Liabilities" xfId="1143"/>
    <cellStyle name="_August Latest View Submission Table V2_2010_Assets  Liabilities 2" xfId="9575"/>
    <cellStyle name="_August Latest View Submission Table V2_2011" xfId="1144"/>
    <cellStyle name="_August Latest View Submission Table V2_2011 2" xfId="9576"/>
    <cellStyle name="_August Latest View Submission Table V2_2011_Assets  Liabilities" xfId="1145"/>
    <cellStyle name="_August Latest View Submission Table V2_2011_Assets  Liabilities 2" xfId="9577"/>
    <cellStyle name="_August Latest View Submission Table V2_2012" xfId="1146"/>
    <cellStyle name="_August Latest View Submission Table V2_2012 2" xfId="9578"/>
    <cellStyle name="_August Latest View Submission Table V2_2012_Assets  Liabilities" xfId="1147"/>
    <cellStyle name="_August Latest View Submission Table V2_2012_Assets  Liabilities 2" xfId="9579"/>
    <cellStyle name="_August Latest View Submission Table V2_2013" xfId="1148"/>
    <cellStyle name="_August Latest View Submission Table V2_2013 2" xfId="9580"/>
    <cellStyle name="_August Latest View Submission Table V2_2013_Assets  Liabilities" xfId="1149"/>
    <cellStyle name="_August Latest View Submission Table V2_2013_Assets  Liabilities 2" xfId="9581"/>
    <cellStyle name="_August Latest View Submission Table V2_2014" xfId="1150"/>
    <cellStyle name="_August Latest View Submission Table V2_2014 2" xfId="9582"/>
    <cellStyle name="_August Latest View Submission Table V2_2014_Assets  Liabilities" xfId="1151"/>
    <cellStyle name="_August Latest View Submission Table V2_2014_Assets  Liabilities 2" xfId="9583"/>
    <cellStyle name="_August Latest View Submission Table V2_External assets" xfId="1152"/>
    <cellStyle name="_August Latest View Submission Table V2_External assets 2" xfId="9584"/>
    <cellStyle name="_August Latest View Submission Table V2_External assets_Assets  Liabilities" xfId="1153"/>
    <cellStyle name="_August Latest View Submission Table V2_External assets_Assets  Liabilities 2" xfId="9585"/>
    <cellStyle name="_August Latest View Submission Table V2_Income Waterfall 09-10" xfId="1154"/>
    <cellStyle name="_August Latest View Submission Table V2_Income Waterfall 09-10 2" xfId="9586"/>
    <cellStyle name="_August Latest View Submission Table V2_Wholesale Core_Non Core View v6a_offline" xfId="1155"/>
    <cellStyle name="_August Latest View Submission Table V2_Wholesale Core_Non Core View v6a_offline 2" xfId="9587"/>
    <cellStyle name="_Australia BAU Q3F 2006_2007-2011 Plan Template v Current" xfId="1156"/>
    <cellStyle name="_Australia BAU Q3F 2006_2007-2011 Plan Template v Current 2" xfId="9588"/>
    <cellStyle name="_Australia BAU Q3F 2006_2007-2011 Plan Template v Current_Assets  Liabilities" xfId="1157"/>
    <cellStyle name="_Australia BAU Q3F 2006_2007-2011 Plan Template v Current_Assets  Liabilities 2" xfId="9589"/>
    <cellStyle name="_Australia BAU Q3F 2006_2007-2011 Plan Template v Current_DBS WD9" xfId="1158"/>
    <cellStyle name="_Australia BAU Q3F 2006_2007-2011 Plan Template v Current_DBS WD9 2" xfId="9590"/>
    <cellStyle name="_Australia BAU Q3F 2006_2007-2011 Plan Template v Current_DBS WD9_Div BS June 2011 WD7" xfId="1159"/>
    <cellStyle name="_Australia BAU Q3F 2006_2007-2011 Plan Template v Current_DBS WD9_Div BS June 2011 WD7 2" xfId="9591"/>
    <cellStyle name="_Australia BAU Q3F 2006_2007-2011 Plan Template v Current_Div BS June 2011 WD7" xfId="1160"/>
    <cellStyle name="_Australia BAU Q3F 2006_2007-2011 Plan Template v Current_Div BS June 2011 WD7 2" xfId="9592"/>
    <cellStyle name="_Australia BAU Q3F 2006_2007-2011 Plan Template v Current_Div BS May 2011 WD7" xfId="1161"/>
    <cellStyle name="_Australia BAU Q3F 2006_2007-2011 Plan Template v Current_Div BS May 2011 WD7 2" xfId="9593"/>
    <cellStyle name="_Australia BAU Q3F 2006_2007-2011 Plan Template v Current_Div BS May 2011 WD9" xfId="1162"/>
    <cellStyle name="_Australia BAU Q3F 2006_2007-2011 Plan Template v Current_Div BS May 2011 WD9 2" xfId="9594"/>
    <cellStyle name="_Australia BAU Q3F 2006_2007-2011 Plan Template v Current_Overlays" xfId="9595"/>
    <cellStyle name="_Australia BAU Q3F 2006_2007-2011 Plan Template v Current_RWA Optimisation Working File - v0.1 - 23.1.12" xfId="9596"/>
    <cellStyle name="_Australia BAU Q3F 2006_2007-2011 Plan Template v Current_RWA Optimisation Working File - v0.5 21-12-2011" xfId="9597"/>
    <cellStyle name="_Australia Q3F 2006_2007-2011 Plan Template v Current" xfId="1163"/>
    <cellStyle name="_Australia Q3F 2006_2007-2011 Plan Template v Current 2" xfId="9598"/>
    <cellStyle name="_Australia Q3F 2006_2007-2011 Plan Template v Current_Assets  Liabilities" xfId="1164"/>
    <cellStyle name="_Australia Q3F 2006_2007-2011 Plan Template v Current_Assets  Liabilities 2" xfId="9599"/>
    <cellStyle name="_Australia Q3F 2006_2007-2011 Plan Template v Current_DBS WD9" xfId="1165"/>
    <cellStyle name="_Australia Q3F 2006_2007-2011 Plan Template v Current_DBS WD9 2" xfId="9600"/>
    <cellStyle name="_Australia Q3F 2006_2007-2011 Plan Template v Current_DBS WD9_Div BS June 2011 WD7" xfId="1166"/>
    <cellStyle name="_Australia Q3F 2006_2007-2011 Plan Template v Current_DBS WD9_Div BS June 2011 WD7 2" xfId="9601"/>
    <cellStyle name="_Australia Q3F 2006_2007-2011 Plan Template v Current_Div BS June 2011 WD7" xfId="1167"/>
    <cellStyle name="_Australia Q3F 2006_2007-2011 Plan Template v Current_Div BS June 2011 WD7 2" xfId="9602"/>
    <cellStyle name="_Australia Q3F 2006_2007-2011 Plan Template v Current_Div BS May 2011 WD7" xfId="1168"/>
    <cellStyle name="_Australia Q3F 2006_2007-2011 Plan Template v Current_Div BS May 2011 WD7 2" xfId="9603"/>
    <cellStyle name="_Australia Q3F 2006_2007-2011 Plan Template v Current_Div BS May 2011 WD9" xfId="1169"/>
    <cellStyle name="_Australia Q3F 2006_2007-2011 Plan Template v Current_Div BS May 2011 WD9 2" xfId="9604"/>
    <cellStyle name="_Australia Q3F 2006_2007-2011 Plan Template v Current_Overlays" xfId="9605"/>
    <cellStyle name="_Australia Q3F 2006_2007-2011 Plan Template v Current_RWA Optimisation Working File - v0.1 - 23.1.12" xfId="9606"/>
    <cellStyle name="_Australia Q3F 2006_2007-2011 Plan Template v Current_RWA Optimisation Working File - v0.5 21-12-2011" xfId="9607"/>
    <cellStyle name="_AutoRek Review Apr 08 (1605) V3 - Claire Jowett" xfId="9608"/>
    <cellStyle name="_B&amp;B" xfId="1170"/>
    <cellStyle name="_B&amp;B 2" xfId="9609"/>
    <cellStyle name="_Balance Sheet - Working File" xfId="1171"/>
    <cellStyle name="_Balance Sheet - Working File 2" xfId="9610"/>
    <cellStyle name="_Balance Sheet - Working File Jan 08" xfId="1172"/>
    <cellStyle name="_Balance Sheet - Working File Jan 08 2" xfId="9611"/>
    <cellStyle name="_Balance Sheet - Working File Jan 08_Assets  Liabilities" xfId="1173"/>
    <cellStyle name="_Balance Sheet - Working File Jan 08_Assets  Liabilities 2" xfId="9612"/>
    <cellStyle name="_Balance Sheet - Working File Jan 08_DBS WD9" xfId="1174"/>
    <cellStyle name="_Balance Sheet - Working File Jan 08_DBS WD9 2" xfId="9613"/>
    <cellStyle name="_Balance Sheet - Working File Jan 08_DBS WD9_Div BS June 2011 WD7" xfId="1175"/>
    <cellStyle name="_Balance Sheet - Working File Jan 08_DBS WD9_Div BS June 2011 WD7 2" xfId="9614"/>
    <cellStyle name="_Balance Sheet - Working File Jan 08_Div BS June 2011 WD7" xfId="1176"/>
    <cellStyle name="_Balance Sheet - Working File Jan 08_Div BS June 2011 WD7 2" xfId="9615"/>
    <cellStyle name="_Balance Sheet - Working File Jan 08_Div BS May 2011 WD7" xfId="1177"/>
    <cellStyle name="_Balance Sheet - Working File Jan 08_Div BS May 2011 WD7 2" xfId="9616"/>
    <cellStyle name="_Balance Sheet - Working File Jan 08_Div BS May 2011 WD9" xfId="1178"/>
    <cellStyle name="_Balance Sheet - Working File Jan 08_Div BS May 2011 WD9 2" xfId="9617"/>
    <cellStyle name="_Balance Sheet - Working File Jan 08_Overlays" xfId="9618"/>
    <cellStyle name="_Balance Sheet - Working File Jan 08_RWA Optimisation Working File - v0.1 - 23.1.12" xfId="9619"/>
    <cellStyle name="_Balance Sheet - Working File Jan 08_RWA Optimisation Working File - v0.5 21-12-2011" xfId="9620"/>
    <cellStyle name="_Balance Sheet - Working File Mar 08" xfId="1179"/>
    <cellStyle name="_Balance Sheet - Working File Mar 08 2" xfId="9621"/>
    <cellStyle name="_Balance Sheet - Working File Mar 08_Assets  Liabilities" xfId="1180"/>
    <cellStyle name="_Balance Sheet - Working File Mar 08_Assets  Liabilities 2" xfId="9622"/>
    <cellStyle name="_Balance Sheet - Working File Mar 08_DBS WD9" xfId="1181"/>
    <cellStyle name="_Balance Sheet - Working File Mar 08_DBS WD9 2" xfId="9623"/>
    <cellStyle name="_Balance Sheet - Working File Mar 08_DBS WD9_Div BS June 2011 WD7" xfId="1182"/>
    <cellStyle name="_Balance Sheet - Working File Mar 08_DBS WD9_Div BS June 2011 WD7 2" xfId="9624"/>
    <cellStyle name="_Balance Sheet - Working File Mar 08_Div BS June 2011 WD7" xfId="1183"/>
    <cellStyle name="_Balance Sheet - Working File Mar 08_Div BS June 2011 WD7 2" xfId="9625"/>
    <cellStyle name="_Balance Sheet - Working File Mar 08_Div BS May 2011 WD7" xfId="1184"/>
    <cellStyle name="_Balance Sheet - Working File Mar 08_Div BS May 2011 WD7 2" xfId="9626"/>
    <cellStyle name="_Balance Sheet - Working File Mar 08_Div BS May 2011 WD9" xfId="1185"/>
    <cellStyle name="_Balance Sheet - Working File Mar 08_Div BS May 2011 WD9 2" xfId="9627"/>
    <cellStyle name="_Balance Sheet - Working File Mar 08_Overlays" xfId="9628"/>
    <cellStyle name="_Balance Sheet - Working File Mar 08_RWA Optimisation Working File - v0.1 - 23.1.12" xfId="9629"/>
    <cellStyle name="_Balance Sheet - Working File Mar 08_RWA Optimisation Working File - v0.5 21-12-2011" xfId="9630"/>
    <cellStyle name="_Balance Sheet - Working File_Assets  Liabilities" xfId="1186"/>
    <cellStyle name="_Balance Sheet - Working File_Assets  Liabilities 2" xfId="9631"/>
    <cellStyle name="_Balance Sheet - Working File_DBS WD9" xfId="1187"/>
    <cellStyle name="_Balance Sheet - Working File_DBS WD9 2" xfId="9632"/>
    <cellStyle name="_Balance Sheet - Working File_DBS WD9_Div BS June 2011 WD7" xfId="1188"/>
    <cellStyle name="_Balance Sheet - Working File_DBS WD9_Div BS June 2011 WD7 2" xfId="9633"/>
    <cellStyle name="_Balance Sheet - Working File_Div BS June 2011 WD7" xfId="1189"/>
    <cellStyle name="_Balance Sheet - Working File_Div BS June 2011 WD7 2" xfId="9634"/>
    <cellStyle name="_Balance Sheet - Working File_Div BS May 2011 WD7" xfId="1190"/>
    <cellStyle name="_Balance Sheet - Working File_Div BS May 2011 WD7 2" xfId="9635"/>
    <cellStyle name="_Balance Sheet - Working File_Div BS May 2011 WD9" xfId="1191"/>
    <cellStyle name="_Balance Sheet - Working File_Div BS May 2011 WD9 2" xfId="9636"/>
    <cellStyle name="_Balance Sheet - Working File_Overlays" xfId="9637"/>
    <cellStyle name="_Balance Sheet - Working File_RWA Optimisation Working File - v0.1 - 23.1.12" xfId="9638"/>
    <cellStyle name="_Balance Sheet - Working File_RWA Optimisation Working File - v0.5 21-12-2011" xfId="9639"/>
    <cellStyle name="_Balance Sheet (2007) - Working File" xfId="1192"/>
    <cellStyle name="_Balance Sheet (2007) - Working File 2" xfId="9640"/>
    <cellStyle name="_Balance Sheet (2007) - Working File.v2" xfId="1193"/>
    <cellStyle name="_Balance Sheet (2007) - Working File.v2 2" xfId="9641"/>
    <cellStyle name="_Balance Sheet (2007) - Working File.v2_Assets  Liabilities" xfId="1194"/>
    <cellStyle name="_Balance Sheet (2007) - Working File.v2_Assets  Liabilities 2" xfId="9642"/>
    <cellStyle name="_Balance Sheet (2007) - Working File.v2_DBS WD9" xfId="1195"/>
    <cellStyle name="_Balance Sheet (2007) - Working File.v2_DBS WD9 2" xfId="9643"/>
    <cellStyle name="_Balance Sheet (2007) - Working File.v2_DBS WD9_Div BS June 2011 WD7" xfId="1196"/>
    <cellStyle name="_Balance Sheet (2007) - Working File.v2_DBS WD9_Div BS June 2011 WD7 2" xfId="9644"/>
    <cellStyle name="_Balance Sheet (2007) - Working File.v2_Div BS June 2011 WD7" xfId="1197"/>
    <cellStyle name="_Balance Sheet (2007) - Working File.v2_Div BS June 2011 WD7 2" xfId="9645"/>
    <cellStyle name="_Balance Sheet (2007) - Working File.v2_Div BS May 2011 WD7" xfId="1198"/>
    <cellStyle name="_Balance Sheet (2007) - Working File.v2_Div BS May 2011 WD7 2" xfId="9646"/>
    <cellStyle name="_Balance Sheet (2007) - Working File.v2_Div BS May 2011 WD9" xfId="1199"/>
    <cellStyle name="_Balance Sheet (2007) - Working File.v2_Div BS May 2011 WD9 2" xfId="9647"/>
    <cellStyle name="_Balance Sheet (2007) - Working File.v2_Overlays" xfId="9648"/>
    <cellStyle name="_Balance Sheet (2007) - Working File.v2_RWA Optimisation Working File - v0.1 - 23.1.12" xfId="9649"/>
    <cellStyle name="_Balance Sheet (2007) - Working File.v2_RWA Optimisation Working File - v0.5 21-12-2011" xfId="9650"/>
    <cellStyle name="_Balance Sheet (2007) - Working File_Assets  Liabilities" xfId="1200"/>
    <cellStyle name="_Balance Sheet (2007) - Working File_Assets  Liabilities 2" xfId="9651"/>
    <cellStyle name="_Balance Sheet (2007) - Working File_DBS WD9" xfId="1201"/>
    <cellStyle name="_Balance Sheet (2007) - Working File_DBS WD9 2" xfId="9652"/>
    <cellStyle name="_Balance Sheet (2007) - Working File_DBS WD9_Div BS June 2011 WD7" xfId="1202"/>
    <cellStyle name="_Balance Sheet (2007) - Working File_DBS WD9_Div BS June 2011 WD7 2" xfId="9653"/>
    <cellStyle name="_Balance Sheet (2007) - Working File_Div BS June 2011 WD7" xfId="1203"/>
    <cellStyle name="_Balance Sheet (2007) - Working File_Div BS June 2011 WD7 2" xfId="9654"/>
    <cellStyle name="_Balance Sheet (2007) - Working File_Div BS May 2011 WD7" xfId="1204"/>
    <cellStyle name="_Balance Sheet (2007) - Working File_Div BS May 2011 WD7 2" xfId="9655"/>
    <cellStyle name="_Balance Sheet (2007) - Working File_Div BS May 2011 WD9" xfId="1205"/>
    <cellStyle name="_Balance Sheet (2007) - Working File_Div BS May 2011 WD9 2" xfId="9656"/>
    <cellStyle name="_Balance Sheet (2007) - Working File_Overlays" xfId="9657"/>
    <cellStyle name="_Balance Sheet (2007) - Working File_RWA Optimisation Working File - v0.1 - 23.1.12" xfId="9658"/>
    <cellStyle name="_Balance Sheet (2007) - Working File_RWA Optimisation Working File - v0.5 21-12-2011" xfId="9659"/>
    <cellStyle name="_Balance Sheet Lead Schedule - Mar 07" xfId="1206"/>
    <cellStyle name="_Balance Sheet Lead Schedule - Mar 07 2" xfId="9660"/>
    <cellStyle name="_Balance Sheet Lead Schedule - Mar 07_Assets  Liabilities" xfId="1207"/>
    <cellStyle name="_Balance Sheet Lead Schedule - Mar 07_Assets  Liabilities 2" xfId="9661"/>
    <cellStyle name="_Balance Sheet Lead Schedule - Mar 07_DBS WD9" xfId="1208"/>
    <cellStyle name="_Balance Sheet Lead Schedule - Mar 07_DBS WD9 2" xfId="9662"/>
    <cellStyle name="_Balance Sheet Lead Schedule - Mar 07_DBS WD9_Div BS June 2011 WD7" xfId="1209"/>
    <cellStyle name="_Balance Sheet Lead Schedule - Mar 07_DBS WD9_Div BS June 2011 WD7 2" xfId="9663"/>
    <cellStyle name="_Balance Sheet Lead Schedule - Mar 07_Div BS June 2011 WD7" xfId="1210"/>
    <cellStyle name="_Balance Sheet Lead Schedule - Mar 07_Div BS June 2011 WD7 2" xfId="9664"/>
    <cellStyle name="_Balance Sheet Lead Schedule - Mar 07_Div BS May 2011 WD7" xfId="1211"/>
    <cellStyle name="_Balance Sheet Lead Schedule - Mar 07_Div BS May 2011 WD7 2" xfId="9665"/>
    <cellStyle name="_Balance Sheet Lead Schedule - Mar 07_Div BS May 2011 WD9" xfId="1212"/>
    <cellStyle name="_Balance Sheet Lead Schedule - Mar 07_Div BS May 2011 WD9 2" xfId="9666"/>
    <cellStyle name="_Balance Sheet Lead Schedule - Mar 07_Overlays" xfId="9667"/>
    <cellStyle name="_Balance Sheet Lead Schedule - Mar 07_RWA Optimisation Working File - v0.1 - 23.1.12" xfId="9668"/>
    <cellStyle name="_Balance Sheet Lead Schedule - Mar 07_RWA Optimisation Working File - v0.5 21-12-2011" xfId="9669"/>
    <cellStyle name="_Bancassurance MI Pack - May" xfId="9670"/>
    <cellStyle name="_Banks Redids" xfId="9671"/>
    <cellStyle name="_Banks Redids_1" xfId="9672"/>
    <cellStyle name="_BankWest &amp; St Andrews TB as at end Nov 08" xfId="1213"/>
    <cellStyle name="_BankWest &amp; St Andrews TB as at end Nov 08 2" xfId="9673"/>
    <cellStyle name="_BankWest &amp; St Andrews TB as at end Nov 08_DBS WD9" xfId="1214"/>
    <cellStyle name="_BankWest &amp; St Andrews TB as at end Nov 08_DBS WD9 2" xfId="9674"/>
    <cellStyle name="_BankWest &amp; St Andrews TB as at end Nov 08_DBS WD9_Div BS June 2011 WD7" xfId="1215"/>
    <cellStyle name="_BankWest &amp; St Andrews TB as at end Nov 08_DBS WD9_Div BS June 2011 WD7 2" xfId="9675"/>
    <cellStyle name="_BankWest &amp; St Andrews TB as at end Nov 08_Div BS June 2011 WD7" xfId="1216"/>
    <cellStyle name="_BankWest &amp; St Andrews TB as at end Nov 08_Div BS June 2011 WD7 2" xfId="9676"/>
    <cellStyle name="_BankWest &amp; St Andrews TB as at end Nov 08_Div BS May 2011 WD7" xfId="1217"/>
    <cellStyle name="_BankWest &amp; St Andrews TB as at end Nov 08_Div BS May 2011 WD7 2" xfId="9677"/>
    <cellStyle name="_BankWest &amp; St Andrews TB as at end Nov 08_Div BS May 2011 WD9" xfId="1218"/>
    <cellStyle name="_BankWest &amp; St Andrews TB as at end Nov 08_Div BS May 2011 WD9 2" xfId="9678"/>
    <cellStyle name="_BankWest SIOD IAS v1.00 Mar06" xfId="1219"/>
    <cellStyle name="_BankWest SIOD IAS v1.00 Mar06 2" xfId="9679"/>
    <cellStyle name="_BankWest SIOD IAS v1.00 Mar06_DBS WD9" xfId="1220"/>
    <cellStyle name="_BankWest SIOD IAS v1.00 Mar06_DBS WD9 2" xfId="9680"/>
    <cellStyle name="_BankWest SIOD IAS v1.00 Mar06_DBS WD9_Div BS June 2011 WD7" xfId="1221"/>
    <cellStyle name="_BankWest SIOD IAS v1.00 Mar06_DBS WD9_Div BS June 2011 WD7 2" xfId="9681"/>
    <cellStyle name="_BankWest SIOD IAS v1.00 Mar06_Div BS June 2011 WD7" xfId="1222"/>
    <cellStyle name="_BankWest SIOD IAS v1.00 Mar06_Div BS June 2011 WD7 2" xfId="9682"/>
    <cellStyle name="_BankWest SIOD IAS v1.00 Mar06_Div BS May 2011 WD7" xfId="1223"/>
    <cellStyle name="_BankWest SIOD IAS v1.00 Mar06_Div BS May 2011 WD7 2" xfId="9683"/>
    <cellStyle name="_BankWest SIOD IAS v1.00 Mar06_Div BS May 2011 WD9" xfId="1224"/>
    <cellStyle name="_BankWest SIOD IAS v1.00 Mar06_Div BS May 2011 WD9 2" xfId="9684"/>
    <cellStyle name="_BankWest SIOD IAS v1.01 Sep06" xfId="1225"/>
    <cellStyle name="_BankWest SIOD IAS v1.01 Sep06 2" xfId="9685"/>
    <cellStyle name="_BankWest SIOD IAS v1.01 Sep06_DBS WD9" xfId="1226"/>
    <cellStyle name="_BankWest SIOD IAS v1.01 Sep06_DBS WD9 2" xfId="9686"/>
    <cellStyle name="_BankWest SIOD IAS v1.01 Sep06_DBS WD9_Div BS June 2011 WD7" xfId="1227"/>
    <cellStyle name="_BankWest SIOD IAS v1.01 Sep06_DBS WD9_Div BS June 2011 WD7 2" xfId="9687"/>
    <cellStyle name="_BankWest SIOD IAS v1.01 Sep06_Div BS June 2011 WD7" xfId="1228"/>
    <cellStyle name="_BankWest SIOD IAS v1.01 Sep06_Div BS June 2011 WD7 2" xfId="9688"/>
    <cellStyle name="_BankWest SIOD IAS v1.01 Sep06_Div BS May 2011 WD7" xfId="1229"/>
    <cellStyle name="_BankWest SIOD IAS v1.01 Sep06_Div BS May 2011 WD7 2" xfId="9689"/>
    <cellStyle name="_BankWest SIOD IAS v1.01 Sep06_Div BS May 2011 WD9" xfId="1230"/>
    <cellStyle name="_BankWest SIOD IAS v1.01 Sep06_Div BS May 2011 WD9 2" xfId="9690"/>
    <cellStyle name="_Barclays" xfId="1231"/>
    <cellStyle name="_Barclays 2" xfId="9691"/>
    <cellStyle name="_Basel 2 RWA WD7 estimate summary Jan 2010" xfId="9692"/>
    <cellStyle name="_Basis Swaps" xfId="9693"/>
    <cellStyle name="_BBG data basis swaps" xfId="9694"/>
    <cellStyle name="_BBG data basis swaps_1" xfId="9695"/>
    <cellStyle name="_BBG data basis swaps_BBG file" xfId="9696"/>
    <cellStyle name="_BBG data basis swaps_data for graphs" xfId="9697"/>
    <cellStyle name="_BBG data basis swaps_Graph - STALIF" xfId="9698"/>
    <cellStyle name="_BBG data basis swaps_HIST. DATA" xfId="9699"/>
    <cellStyle name="_BBG data basis swaps_HIST. DATA (bbg)" xfId="9700"/>
    <cellStyle name="_BBG data basis swaps_Irish pages -  Hist graphs - CDS (markit)(BBG for itraxx) and Senior Cash (delta) iboxx (delta)" xfId="9701"/>
    <cellStyle name="_BBG data basis swaps_static" xfId="9702"/>
    <cellStyle name="_BBG data basis swaps_TT - Historical BBG  timeseries (z-spread or price) &amp; graph (25 Jun 10) (version 1)" xfId="9703"/>
    <cellStyle name="_BBG file" xfId="9704"/>
    <cellStyle name="_BBG file_1" xfId="9705"/>
    <cellStyle name="_BIRM - SCH - PB - Model - Version 20 Inputs with Sensitivities - Audit - 060327" xfId="9706"/>
    <cellStyle name="_BIRM - SCH - PB - Model - Version 20 Inputs with Sensitivities - Audit - 060327_RPI" xfId="9707"/>
    <cellStyle name="_BIvBII Projection Aug 06" xfId="1232"/>
    <cellStyle name="_BIvBII Projection Aug 06 2" xfId="9708"/>
    <cellStyle name="_BIvBII Projection Aug 06_Assets  Liabilities" xfId="1233"/>
    <cellStyle name="_BIvBII Projection Aug 06_Assets  Liabilities 2" xfId="9709"/>
    <cellStyle name="_BIvBII Projection Aug 06_DBS WD9" xfId="1234"/>
    <cellStyle name="_BIvBII Projection Aug 06_DBS WD9 2" xfId="9710"/>
    <cellStyle name="_BIvBII Projection Aug 06_DBS WD9_Div BS June 2011 WD7" xfId="1235"/>
    <cellStyle name="_BIvBII Projection Aug 06_DBS WD9_Div BS June 2011 WD7 2" xfId="9711"/>
    <cellStyle name="_BIvBII Projection Aug 06_Div BS June 2011 WD7" xfId="1236"/>
    <cellStyle name="_BIvBII Projection Aug 06_Div BS June 2011 WD7 2" xfId="9712"/>
    <cellStyle name="_BIvBII Projection Aug 06_Div BS May 2011 WD7" xfId="1237"/>
    <cellStyle name="_BIvBII Projection Aug 06_Div BS May 2011 WD7 2" xfId="9713"/>
    <cellStyle name="_BIvBII Projection Aug 06_Div BS May 2011 WD9" xfId="1238"/>
    <cellStyle name="_BIvBII Projection Aug 06_Div BS May 2011 WD9 2" xfId="9714"/>
    <cellStyle name="_BIvBII Projection Aug 06_Overlays" xfId="9715"/>
    <cellStyle name="_BIvBII Projection Aug 06_RWA Optimisation Working File - v0.1 - 23.1.12" xfId="9716"/>
    <cellStyle name="_BIvBII Projection Aug 06_RWA Optimisation Working File - v0.5 21-12-2011" xfId="9717"/>
    <cellStyle name="_BLANK HYPERION RETRIEVAL" xfId="1239"/>
    <cellStyle name="_BLANK HYPERION RETRIEVAL 2" xfId="9718"/>
    <cellStyle name="_BLANK HYPERION RETRIEVAL_Assets  Liabilities" xfId="1240"/>
    <cellStyle name="_BLANK HYPERION RETRIEVAL_Assets  Liabilities 2" xfId="9719"/>
    <cellStyle name="_BLANK HYPERION RETRIEVAL_DBS WD9" xfId="1241"/>
    <cellStyle name="_BLANK HYPERION RETRIEVAL_DBS WD9 2" xfId="9720"/>
    <cellStyle name="_BLANK HYPERION RETRIEVAL_DBS WD9_Div BS June 2011 WD7" xfId="1242"/>
    <cellStyle name="_BLANK HYPERION RETRIEVAL_DBS WD9_Div BS June 2011 WD7 2" xfId="9721"/>
    <cellStyle name="_BLANK HYPERION RETRIEVAL_Div BS June 2011 WD7" xfId="1243"/>
    <cellStyle name="_BLANK HYPERION RETRIEVAL_Div BS June 2011 WD7 2" xfId="9722"/>
    <cellStyle name="_BLANK HYPERION RETRIEVAL_Div BS May 2011 WD7" xfId="1244"/>
    <cellStyle name="_BLANK HYPERION RETRIEVAL_Div BS May 2011 WD7 2" xfId="9723"/>
    <cellStyle name="_BLANK HYPERION RETRIEVAL_Div BS May 2011 WD9" xfId="1245"/>
    <cellStyle name="_BLANK HYPERION RETRIEVAL_Div BS May 2011 WD9 2" xfId="9724"/>
    <cellStyle name="_BLANK HYPERION RETRIEVAL_Overlays" xfId="9725"/>
    <cellStyle name="_BLANK HYPERION RETRIEVAL_RWA Optimisation Working File - v0.1 - 23.1.12" xfId="9726"/>
    <cellStyle name="_BLANK HYPERION RETRIEVAL_RWA Optimisation Working File - v0.5 21-12-2011" xfId="9727"/>
    <cellStyle name="_Blank template (2)" xfId="1246"/>
    <cellStyle name="_Blank template (2) 2" xfId="9728"/>
    <cellStyle name="_Blank template (2)_100922 Q3F Core Vs Noncore" xfId="1247"/>
    <cellStyle name="_Blank template (2)_100922 Q3F Core Vs Noncore 2" xfId="9729"/>
    <cellStyle name="_Blank template (2)_100922 Q3F Core Vs Noncore_Book1" xfId="1248"/>
    <cellStyle name="_Blank template (2)_100922 Q3F Core Vs Noncore_Book1 2" xfId="9730"/>
    <cellStyle name="_Blank template (2)_100922 Q3F Core Vs Noncore_BS per q3" xfId="1249"/>
    <cellStyle name="_Blank template (2)_100922 Q3F Core Vs Noncore_BS per q3 2" xfId="9731"/>
    <cellStyle name="_Blank template (2)_2009" xfId="1250"/>
    <cellStyle name="_Blank template (2)_2009 2" xfId="9732"/>
    <cellStyle name="_Blank template (2)_2009_Assets  Liabilities" xfId="1251"/>
    <cellStyle name="_Blank template (2)_2009_Assets  Liabilities 2" xfId="9733"/>
    <cellStyle name="_Blank template (2)_2009_Assets  Liabilities_Core_non_core BS v47" xfId="1252"/>
    <cellStyle name="_Blank template (2)_2009_Assets  Liabilities_Core_non_core BS v47 2" xfId="9734"/>
    <cellStyle name="_Blank template (2)_2009_Book1" xfId="1253"/>
    <cellStyle name="_Blank template (2)_2009_Book1 2" xfId="9735"/>
    <cellStyle name="_Blank template (2)_2009_Book2" xfId="1254"/>
    <cellStyle name="_Blank template (2)_2009_Book2 2" xfId="9736"/>
    <cellStyle name="_Blank template (2)_2009_Book2_Core_non_core BS v47" xfId="1255"/>
    <cellStyle name="_Blank template (2)_2009_Book2_Core_non_core BS v47 2" xfId="9737"/>
    <cellStyle name="_Blank template (2)_2009_BS per q3" xfId="1256"/>
    <cellStyle name="_Blank template (2)_2009_BS per q3 2" xfId="9738"/>
    <cellStyle name="_Blank template (2)_2009_Copy of 20091008_Detailed Financials (core-noncore)_v2" xfId="1257"/>
    <cellStyle name="_Blank template (2)_2009_Copy of 20091008_Detailed Financials (core-noncore)_v2 2" xfId="9739"/>
    <cellStyle name="_Blank template (2)_2009_Copy of 20091008_Detailed Financials (core-noncore)_v2_Core_non_core BS v47" xfId="1258"/>
    <cellStyle name="_Blank template (2)_2009_Copy of 20091008_Detailed Financials (core-noncore)_v2_Core_non_core BS v47 2" xfId="9740"/>
    <cellStyle name="_Blank template (2)_2009_Wholesale Balance Sheet - MTP Portfolio Analysis v8 081009" xfId="1259"/>
    <cellStyle name="_Blank template (2)_2009_Wholesale Balance Sheet - MTP Portfolio Analysis v8 081009 2" xfId="9741"/>
    <cellStyle name="_Blank template (2)_2009_Wholesale Balance Sheet - MTP Portfolio Analysis v8 081009_Book1" xfId="1260"/>
    <cellStyle name="_Blank template (2)_2009_Wholesale Balance Sheet - MTP Portfolio Analysis v8 081009_Book1 2" xfId="9742"/>
    <cellStyle name="_Blank template (2)_2009_Wholesale Balance Sheet - MTP Portfolio Analysis v8 081009_BS per q3" xfId="1261"/>
    <cellStyle name="_Blank template (2)_2009_Wholesale Balance Sheet - MTP Portfolio Analysis v8 081009_BS per q3 2" xfId="9743"/>
    <cellStyle name="_Blank template (2)_2010" xfId="1262"/>
    <cellStyle name="_Blank template (2)_2010 2" xfId="9744"/>
    <cellStyle name="_Blank template (2)_2010_Assets  Liabilities" xfId="1263"/>
    <cellStyle name="_Blank template (2)_2010_Assets  Liabilities 2" xfId="9745"/>
    <cellStyle name="_Blank template (2)_2010_Assets  Liabilities_Core_non_core BS v47" xfId="1264"/>
    <cellStyle name="_Blank template (2)_2010_Assets  Liabilities_Core_non_core BS v47 2" xfId="9746"/>
    <cellStyle name="_Blank template (2)_2010_Book1" xfId="1265"/>
    <cellStyle name="_Blank template (2)_2010_Book1 2" xfId="9747"/>
    <cellStyle name="_Blank template (2)_2010_Book2" xfId="1266"/>
    <cellStyle name="_Blank template (2)_2010_Book2 2" xfId="9748"/>
    <cellStyle name="_Blank template (2)_2010_Book2_Core_non_core BS v47" xfId="1267"/>
    <cellStyle name="_Blank template (2)_2010_Book2_Core_non_core BS v47 2" xfId="9749"/>
    <cellStyle name="_Blank template (2)_2010_BS per q3" xfId="1268"/>
    <cellStyle name="_Blank template (2)_2010_BS per q3 2" xfId="9750"/>
    <cellStyle name="_Blank template (2)_2010_Copy of 20091008_Detailed Financials (core-noncore)_v2" xfId="1269"/>
    <cellStyle name="_Blank template (2)_2010_Copy of 20091008_Detailed Financials (core-noncore)_v2 2" xfId="9751"/>
    <cellStyle name="_Blank template (2)_2010_Copy of 20091008_Detailed Financials (core-noncore)_v2_Core_non_core BS v47" xfId="1270"/>
    <cellStyle name="_Blank template (2)_2010_Copy of 20091008_Detailed Financials (core-noncore)_v2_Core_non_core BS v47 2" xfId="9752"/>
    <cellStyle name="_Blank template (2)_2010_Wholesale Balance Sheet - MTP Portfolio Analysis v8 081009" xfId="1271"/>
    <cellStyle name="_Blank template (2)_2010_Wholesale Balance Sheet - MTP Portfolio Analysis v8 081009 2" xfId="9753"/>
    <cellStyle name="_Blank template (2)_2010_Wholesale Balance Sheet - MTP Portfolio Analysis v8 081009_BS per q3" xfId="1272"/>
    <cellStyle name="_Blank template (2)_2010_Wholesale Balance Sheet - MTP Portfolio Analysis v8 081009_BS per q3 2" xfId="9754"/>
    <cellStyle name="_Blank template (2)_2011" xfId="1273"/>
    <cellStyle name="_Blank template (2)_2011 2" xfId="9755"/>
    <cellStyle name="_Blank template (2)_2011_Assets  Liabilities" xfId="1274"/>
    <cellStyle name="_Blank template (2)_2011_Assets  Liabilities 2" xfId="9756"/>
    <cellStyle name="_Blank template (2)_2011_Assets  Liabilities_Core_non_core BS v47" xfId="1275"/>
    <cellStyle name="_Blank template (2)_2011_Assets  Liabilities_Core_non_core BS v47 2" xfId="9757"/>
    <cellStyle name="_Blank template (2)_2011_Book2" xfId="1276"/>
    <cellStyle name="_Blank template (2)_2011_Book2 2" xfId="9758"/>
    <cellStyle name="_Blank template (2)_2011_Book2_Core_non_core BS v47" xfId="1277"/>
    <cellStyle name="_Blank template (2)_2011_Book2_Core_non_core BS v47 2" xfId="9759"/>
    <cellStyle name="_Blank template (2)_2011_BS per q3" xfId="1278"/>
    <cellStyle name="_Blank template (2)_2011_BS per q3 2" xfId="9760"/>
    <cellStyle name="_Blank template (2)_2011_Copy of 20091008_Detailed Financials (core-noncore)_v2" xfId="1279"/>
    <cellStyle name="_Blank template (2)_2011_Copy of 20091008_Detailed Financials (core-noncore)_v2 2" xfId="9761"/>
    <cellStyle name="_Blank template (2)_2011_Copy of 20091008_Detailed Financials (core-noncore)_v2_Core_non_core BS v47" xfId="1280"/>
    <cellStyle name="_Blank template (2)_2011_Copy of 20091008_Detailed Financials (core-noncore)_v2_Core_non_core BS v47 2" xfId="9762"/>
    <cellStyle name="_Blank template (2)_2011_Wholesale Balance Sheet - MTP Portfolio Analysis v8 081009" xfId="1281"/>
    <cellStyle name="_Blank template (2)_2011_Wholesale Balance Sheet - MTP Portfolio Analysis v8 081009 2" xfId="9763"/>
    <cellStyle name="_Blank template (2)_2011_Wholesale Balance Sheet - MTP Portfolio Analysis v8 081009_BS per q3" xfId="1282"/>
    <cellStyle name="_Blank template (2)_2011_Wholesale Balance Sheet - MTP Portfolio Analysis v8 081009_BS per q3 2" xfId="9764"/>
    <cellStyle name="_Blank template (2)_2012" xfId="1283"/>
    <cellStyle name="_Blank template (2)_2012 2" xfId="9765"/>
    <cellStyle name="_Blank template (2)_2012_Assets  Liabilities" xfId="1284"/>
    <cellStyle name="_Blank template (2)_2012_Assets  Liabilities 2" xfId="9766"/>
    <cellStyle name="_Blank template (2)_2012_Assets  Liabilities_Core_non_core BS v47" xfId="1285"/>
    <cellStyle name="_Blank template (2)_2012_Assets  Liabilities_Core_non_core BS v47 2" xfId="9767"/>
    <cellStyle name="_Blank template (2)_2012_Book2" xfId="1286"/>
    <cellStyle name="_Blank template (2)_2012_Book2 2" xfId="9768"/>
    <cellStyle name="_Blank template (2)_2012_Book2_Core_non_core BS v47" xfId="1287"/>
    <cellStyle name="_Blank template (2)_2012_Book2_Core_non_core BS v47 2" xfId="9769"/>
    <cellStyle name="_Blank template (2)_2012_BS per q3" xfId="1288"/>
    <cellStyle name="_Blank template (2)_2012_BS per q3 2" xfId="9770"/>
    <cellStyle name="_Blank template (2)_2012_Copy of 20091008_Detailed Financials (core-noncore)_v2" xfId="1289"/>
    <cellStyle name="_Blank template (2)_2012_Copy of 20091008_Detailed Financials (core-noncore)_v2 2" xfId="9771"/>
    <cellStyle name="_Blank template (2)_2012_Copy of 20091008_Detailed Financials (core-noncore)_v2_Core_non_core BS v47" xfId="1290"/>
    <cellStyle name="_Blank template (2)_2012_Copy of 20091008_Detailed Financials (core-noncore)_v2_Core_non_core BS v47 2" xfId="9772"/>
    <cellStyle name="_Blank template (2)_2012_Wholesale Balance Sheet - MTP Portfolio Analysis v8 081009" xfId="1291"/>
    <cellStyle name="_Blank template (2)_2012_Wholesale Balance Sheet - MTP Portfolio Analysis v8 081009 2" xfId="9773"/>
    <cellStyle name="_Blank template (2)_2012_Wholesale Balance Sheet - MTP Portfolio Analysis v8 081009_BS per q3" xfId="1292"/>
    <cellStyle name="_Blank template (2)_2012_Wholesale Balance Sheet - MTP Portfolio Analysis v8 081009_BS per q3 2" xfId="9774"/>
    <cellStyle name="_Blank template (2)_2013" xfId="1293"/>
    <cellStyle name="_Blank template (2)_2013 2" xfId="9775"/>
    <cellStyle name="_Blank template (2)_2013_Assets  Liabilities" xfId="1294"/>
    <cellStyle name="_Blank template (2)_2013_Assets  Liabilities 2" xfId="9776"/>
    <cellStyle name="_Blank template (2)_2013_Assets  Liabilities_Core_non_core BS v47" xfId="1295"/>
    <cellStyle name="_Blank template (2)_2013_Assets  Liabilities_Core_non_core BS v47 2" xfId="9777"/>
    <cellStyle name="_Blank template (2)_2013_Book2" xfId="1296"/>
    <cellStyle name="_Blank template (2)_2013_Book2 2" xfId="9778"/>
    <cellStyle name="_Blank template (2)_2013_Book2_Core_non_core BS v47" xfId="1297"/>
    <cellStyle name="_Blank template (2)_2013_Book2_Core_non_core BS v47 2" xfId="9779"/>
    <cellStyle name="_Blank template (2)_2013_BS per q3" xfId="1298"/>
    <cellStyle name="_Blank template (2)_2013_BS per q3 2" xfId="9780"/>
    <cellStyle name="_Blank template (2)_2013_Copy of 20091008_Detailed Financials (core-noncore)_v2" xfId="1299"/>
    <cellStyle name="_Blank template (2)_2013_Copy of 20091008_Detailed Financials (core-noncore)_v2 2" xfId="9781"/>
    <cellStyle name="_Blank template (2)_2013_Copy of 20091008_Detailed Financials (core-noncore)_v2_Core_non_core BS v47" xfId="1300"/>
    <cellStyle name="_Blank template (2)_2013_Copy of 20091008_Detailed Financials (core-noncore)_v2_Core_non_core BS v47 2" xfId="9782"/>
    <cellStyle name="_Blank template (2)_2013_Wholesale Balance Sheet - MTP Portfolio Analysis v8 081009" xfId="1301"/>
    <cellStyle name="_Blank template (2)_2013_Wholesale Balance Sheet - MTP Portfolio Analysis v8 081009 2" xfId="9783"/>
    <cellStyle name="_Blank template (2)_2013_Wholesale Balance Sheet - MTP Portfolio Analysis v8 081009_BS per q3" xfId="1302"/>
    <cellStyle name="_Blank template (2)_2013_Wholesale Balance Sheet - MTP Portfolio Analysis v8 081009_BS per q3 2" xfId="9784"/>
    <cellStyle name="_Blank template (2)_2014" xfId="1303"/>
    <cellStyle name="_Blank template (2)_2014 2" xfId="9785"/>
    <cellStyle name="_Blank template (2)_2014_Assets  Liabilities" xfId="1304"/>
    <cellStyle name="_Blank template (2)_2014_Assets  Liabilities 2" xfId="9786"/>
    <cellStyle name="_Blank template (2)_2014_Assets  Liabilities_Core_non_core BS v47" xfId="1305"/>
    <cellStyle name="_Blank template (2)_2014_Assets  Liabilities_Core_non_core BS v47 2" xfId="9787"/>
    <cellStyle name="_Blank template (2)_2014_Book2" xfId="1306"/>
    <cellStyle name="_Blank template (2)_2014_Book2 2" xfId="9788"/>
    <cellStyle name="_Blank template (2)_2014_Book2_Core_non_core BS v47" xfId="1307"/>
    <cellStyle name="_Blank template (2)_2014_Book2_Core_non_core BS v47 2" xfId="9789"/>
    <cellStyle name="_Blank template (2)_2014_BS per q3" xfId="1308"/>
    <cellStyle name="_Blank template (2)_2014_BS per q3 2" xfId="9790"/>
    <cellStyle name="_Blank template (2)_2014_Copy of 20091008_Detailed Financials (core-noncore)_v2" xfId="1309"/>
    <cellStyle name="_Blank template (2)_2014_Copy of 20091008_Detailed Financials (core-noncore)_v2 2" xfId="9791"/>
    <cellStyle name="_Blank template (2)_2014_Copy of 20091008_Detailed Financials (core-noncore)_v2_Core_non_core BS v47" xfId="1310"/>
    <cellStyle name="_Blank template (2)_2014_Copy of 20091008_Detailed Financials (core-noncore)_v2_Core_non_core BS v47 2" xfId="9792"/>
    <cellStyle name="_Blank template (2)_2014_Wholesale Balance Sheet - MTP Portfolio Analysis v8 081009" xfId="1311"/>
    <cellStyle name="_Blank template (2)_2014_Wholesale Balance Sheet - MTP Portfolio Analysis v8 081009 2" xfId="9793"/>
    <cellStyle name="_Blank template (2)_2014_Wholesale Balance Sheet - MTP Portfolio Analysis v8 081009_BS per q3" xfId="1312"/>
    <cellStyle name="_Blank template (2)_2014_Wholesale Balance Sheet - MTP Portfolio Analysis v8 081009_BS per q3 2" xfId="9794"/>
    <cellStyle name="_Blank template (2)_Book1" xfId="1313"/>
    <cellStyle name="_Blank template (2)_Book1 2" xfId="9795"/>
    <cellStyle name="_Blank template (2)_BS per q3" xfId="1314"/>
    <cellStyle name="_Blank template (2)_BS per q3 2" xfId="9796"/>
    <cellStyle name="_Blank template (2)_DBS WD9" xfId="1315"/>
    <cellStyle name="_Blank template (2)_DBS WD9 2" xfId="9797"/>
    <cellStyle name="_Blank template (2)_DBS WD9_Div BS June 2011 WD7" xfId="1316"/>
    <cellStyle name="_Blank template (2)_DBS WD9_Div BS June 2011 WD7 2" xfId="9798"/>
    <cellStyle name="_Blank template (2)_Div BS June 2011 WD7" xfId="1317"/>
    <cellStyle name="_Blank template (2)_Div BS June 2011 WD7 2" xfId="9799"/>
    <cellStyle name="_Blank template (2)_Div BS May 2011 WD7" xfId="1318"/>
    <cellStyle name="_Blank template (2)_Div BS May 2011 WD7 2" xfId="9800"/>
    <cellStyle name="_Blank template (2)_Div BS May 2011 WD9" xfId="1319"/>
    <cellStyle name="_Blank template (2)_Div BS May 2011 WD9 2" xfId="9801"/>
    <cellStyle name="_Blank template (2)_External assets" xfId="1320"/>
    <cellStyle name="_Blank template (2)_External assets 2" xfId="9802"/>
    <cellStyle name="_Blank template (2)_External assets_Assets  Liabilities" xfId="1321"/>
    <cellStyle name="_Blank template (2)_External assets_Assets  Liabilities 2" xfId="9803"/>
    <cellStyle name="_Blank template (2)_External assets_Assets  Liabilities_Core_non_core BS v47" xfId="1322"/>
    <cellStyle name="_Blank template (2)_External assets_Assets  Liabilities_Core_non_core BS v47 2" xfId="9804"/>
    <cellStyle name="_Blank template (2)_External assets_Book2" xfId="1323"/>
    <cellStyle name="_Blank template (2)_External assets_Book2 2" xfId="9805"/>
    <cellStyle name="_Blank template (2)_External assets_Book2_Core_non_core BS v47" xfId="1324"/>
    <cellStyle name="_Blank template (2)_External assets_Book2_Core_non_core BS v47 2" xfId="9806"/>
    <cellStyle name="_Blank template (2)_External assets_BS per q3" xfId="1325"/>
    <cellStyle name="_Blank template (2)_External assets_BS per q3 2" xfId="9807"/>
    <cellStyle name="_Blank template (2)_External assets_Copy of 20091008_Detailed Financials (core-noncore)_v2" xfId="1326"/>
    <cellStyle name="_Blank template (2)_External assets_Copy of 20091008_Detailed Financials (core-noncore)_v2 2" xfId="9808"/>
    <cellStyle name="_Blank template (2)_External assets_Copy of 20091008_Detailed Financials (core-noncore)_v2_Core_non_core BS v47" xfId="1327"/>
    <cellStyle name="_Blank template (2)_External assets_Copy of 20091008_Detailed Financials (core-noncore)_v2_Core_non_core BS v47 2" xfId="9809"/>
    <cellStyle name="_Blank template (2)_External assets_Wholesale Balance Sheet - MTP Portfolio Analysis v8 081009" xfId="1328"/>
    <cellStyle name="_Blank template (2)_External assets_Wholesale Balance Sheet - MTP Portfolio Analysis v8 081009 2" xfId="9810"/>
    <cellStyle name="_Blank template (2)_External assets_Wholesale Balance Sheet - MTP Portfolio Analysis v8 081009_BS per q3" xfId="1329"/>
    <cellStyle name="_Blank template (2)_External assets_Wholesale Balance Sheet - MTP Portfolio Analysis v8 081009_BS per q3 2" xfId="9811"/>
    <cellStyle name="_Blank template (2)_Income Waterfall 09-10" xfId="1330"/>
    <cellStyle name="_Blank template (2)_Income Waterfall 09-10 2" xfId="9812"/>
    <cellStyle name="_Blank template (2)_Income Waterfall 09-10_Core_non_core BS v47" xfId="1331"/>
    <cellStyle name="_Blank template (2)_Income Waterfall 09-10_Core_non_core BS v47 2" xfId="9813"/>
    <cellStyle name="_Blank template (2)_RWA Optimisation Working File - v0.1 - 23.1.12" xfId="9814"/>
    <cellStyle name="_Blank template (2)_RWA Optimisation Working File - v0.5 21-12-2011" xfId="9815"/>
    <cellStyle name="_Blank template (2)_Wholesale Core_Non Core View v6a_offline" xfId="1332"/>
    <cellStyle name="_Blank template (2)_Wholesale Core_Non Core View v6a_offline 2" xfId="9816"/>
    <cellStyle name="_Blank template (2)_Wholesale Core_Non Core View v6a_offline_BS per q3" xfId="1333"/>
    <cellStyle name="_Blank template (2)_Wholesale Core_Non Core View v6a_offline_BS per q3 2" xfId="9817"/>
    <cellStyle name="_BLT MI Pack - Mar" xfId="1334"/>
    <cellStyle name="_BLT MI Pack - Mar 2" xfId="9818"/>
    <cellStyle name="_BLT MI Pack - Mar_RWA Optimisation Working File - v0.1 - 23.1.12" xfId="9819"/>
    <cellStyle name="_BLT MI Pack - Mar_RWA Optimisation Working File - v0.5 21-12-2011" xfId="9820"/>
    <cellStyle name="_Blue Book Info" xfId="1335"/>
    <cellStyle name="_Blue Book Info 2" xfId="9821"/>
    <cellStyle name="_Blue Book Info_Assets  Liabilities" xfId="1336"/>
    <cellStyle name="_Blue Book Info_Assets  Liabilities 2" xfId="9822"/>
    <cellStyle name="_Blue Book Info_DBS WD9" xfId="1337"/>
    <cellStyle name="_Blue Book Info_DBS WD9 2" xfId="9823"/>
    <cellStyle name="_Blue Book Info_DBS WD9_Div BS June 2011 WD7" xfId="1338"/>
    <cellStyle name="_Blue Book Info_DBS WD9_Div BS June 2011 WD7 2" xfId="9824"/>
    <cellStyle name="_Blue Book Info_Div BS June 2011 WD7" xfId="1339"/>
    <cellStyle name="_Blue Book Info_Div BS June 2011 WD7 2" xfId="9825"/>
    <cellStyle name="_Blue Book Info_Div BS May 2011 WD7" xfId="1340"/>
    <cellStyle name="_Blue Book Info_Div BS May 2011 WD7 2" xfId="9826"/>
    <cellStyle name="_Blue Book Info_Div BS May 2011 WD9" xfId="1341"/>
    <cellStyle name="_Blue Book Info_Div BS May 2011 WD9 2" xfId="9827"/>
    <cellStyle name="_Blue Book Info_Overlays" xfId="9828"/>
    <cellStyle name="_Blue Book Info_RWA Optimisation Working File - v0.1 - 23.1.12" xfId="9829"/>
    <cellStyle name="_Blue Book Info_RWA Optimisation Working File - v0.5 21-12-2011" xfId="9830"/>
    <cellStyle name="_Book Groupings" xfId="9831"/>
    <cellStyle name="_Book1" xfId="1342"/>
    <cellStyle name="_Book1 (15)" xfId="9832"/>
    <cellStyle name="_Book1 2" xfId="9833"/>
    <cellStyle name="_Book1_Assets  Liabilities" xfId="1343"/>
    <cellStyle name="_Book1_Assets  Liabilities 2" xfId="9834"/>
    <cellStyle name="_Book1_DBS WD9" xfId="1344"/>
    <cellStyle name="_Book1_DBS WD9 2" xfId="9835"/>
    <cellStyle name="_Book1_DBS WD9_Div BS June 2011 WD7" xfId="1345"/>
    <cellStyle name="_Book1_DBS WD9_Div BS June 2011 WD7 2" xfId="9836"/>
    <cellStyle name="_Book1_Div BS June 2011 WD7" xfId="1346"/>
    <cellStyle name="_Book1_Div BS June 2011 WD7 2" xfId="9837"/>
    <cellStyle name="_Book1_Div BS May 2011 WD7" xfId="1347"/>
    <cellStyle name="_Book1_Div BS May 2011 WD7 2" xfId="9838"/>
    <cellStyle name="_Book1_Div BS May 2011 WD9" xfId="1348"/>
    <cellStyle name="_Book1_Div BS May 2011 WD9 2" xfId="9839"/>
    <cellStyle name="_Book1_Funding Demand" xfId="1349"/>
    <cellStyle name="_Book1_Funding Demand 2" xfId="9840"/>
    <cellStyle name="_Book1_Funding Demand_DBS WD9" xfId="1350"/>
    <cellStyle name="_Book1_Funding Demand_DBS WD9 2" xfId="9841"/>
    <cellStyle name="_Book1_Funding Demand_DBS WD9_Div BS June 2011 WD7" xfId="1351"/>
    <cellStyle name="_Book1_Funding Demand_DBS WD9_Div BS June 2011 WD7 2" xfId="9842"/>
    <cellStyle name="_Book1_Funding Demand_Div BS June 2011 WD7" xfId="1352"/>
    <cellStyle name="_Book1_Funding Demand_Div BS June 2011 WD7 2" xfId="9843"/>
    <cellStyle name="_Book1_Funding Demand_Div BS May 2011 WD7" xfId="1353"/>
    <cellStyle name="_Book1_Funding Demand_Div BS May 2011 WD7 2" xfId="9844"/>
    <cellStyle name="_Book1_Funding Demand_Div BS May 2011 WD9" xfId="1354"/>
    <cellStyle name="_Book1_Funding Demand_Div BS May 2011 WD9 2" xfId="9845"/>
    <cellStyle name="_Book1_Group Exec MI Level 1 Mock Up_ MASTER" xfId="9846"/>
    <cellStyle name="_Book1_Non Core Retail" xfId="9847"/>
    <cellStyle name="_Book1_Non Core Submissions" xfId="9848"/>
    <cellStyle name="_Book1_Non Core W&amp;I" xfId="9849"/>
    <cellStyle name="_Book1_Overlays" xfId="9850"/>
    <cellStyle name="_Book1_Project Cape - Scenario 3 (£150bn)" xfId="1355"/>
    <cellStyle name="_Book1_Project Cape - Scenario 3 (£150bn) 2" xfId="9851"/>
    <cellStyle name="_Book1_Project Cape - Scenario 3 (£150bn)_DBS WD9" xfId="1356"/>
    <cellStyle name="_Book1_Project Cape - Scenario 3 (£150bn)_DBS WD9 2" xfId="9852"/>
    <cellStyle name="_Book1_Project Cape - Scenario 3 (£150bn)_DBS WD9_Div BS June 2011 WD7" xfId="1357"/>
    <cellStyle name="_Book1_Project Cape - Scenario 3 (£150bn)_DBS WD9_Div BS June 2011 WD7 2" xfId="9853"/>
    <cellStyle name="_Book1_Project Cape - Scenario 3 (£150bn)_Div BS June 2011 WD7" xfId="1358"/>
    <cellStyle name="_Book1_Project Cape - Scenario 3 (£150bn)_Div BS June 2011 WD7 2" xfId="9854"/>
    <cellStyle name="_Book1_Project Cape - Scenario 3 (£150bn)_Div BS May 2011 WD7" xfId="1359"/>
    <cellStyle name="_Book1_Project Cape - Scenario 3 (£150bn)_Div BS May 2011 WD7 2" xfId="9855"/>
    <cellStyle name="_Book1_Project Cape - Scenario 3 (£150bn)_Div BS May 2011 WD9" xfId="1360"/>
    <cellStyle name="_Book1_Project Cape - Scenario 3 (£150bn)_Div BS May 2011 WD9 2" xfId="9856"/>
    <cellStyle name="_Book1_Q2F summary" xfId="1361"/>
    <cellStyle name="_Book1_Q2F summary 2" xfId="9857"/>
    <cellStyle name="_Book1_Q2F summary_DBS WD9" xfId="1362"/>
    <cellStyle name="_Book1_Q2F summary_DBS WD9 2" xfId="9858"/>
    <cellStyle name="_Book1_Q2F summary_DBS WD9_Div BS June 2011 WD7" xfId="1363"/>
    <cellStyle name="_Book1_Q2F summary_DBS WD9_Div BS June 2011 WD7 2" xfId="9859"/>
    <cellStyle name="_Book1_Q2F summary_Div BS June 2011 WD7" xfId="1364"/>
    <cellStyle name="_Book1_Q2F summary_Div BS June 2011 WD7 2" xfId="9860"/>
    <cellStyle name="_Book1_Q2F summary_Div BS May 2011 WD7" xfId="1365"/>
    <cellStyle name="_Book1_Q2F summary_Div BS May 2011 WD7 2" xfId="9861"/>
    <cellStyle name="_Book1_Q2F summary_Div BS May 2011 WD9" xfId="1366"/>
    <cellStyle name="_Book1_Q2F summary_Div BS May 2011 WD9 2" xfId="9862"/>
    <cellStyle name="_Book1_RWA Optimisation Working File - v0.1 - 23.1.12" xfId="9863"/>
    <cellStyle name="_Book1_RWA Optimisation Working File - v0.5 21-12-2011" xfId="9864"/>
    <cellStyle name="_Book1_Sate Aid" xfId="1367"/>
    <cellStyle name="_Book1_Sate Aid 2" xfId="9865"/>
    <cellStyle name="_Book1_Sate Aid_DBS WD9" xfId="1368"/>
    <cellStyle name="_Book1_Sate Aid_DBS WD9 2" xfId="9866"/>
    <cellStyle name="_Book1_Sate Aid_DBS WD9_Div BS June 2011 WD7" xfId="1369"/>
    <cellStyle name="_Book1_Sate Aid_DBS WD9_Div BS June 2011 WD7 2" xfId="9867"/>
    <cellStyle name="_Book1_Sate Aid_Div BS June 2011 WD7" xfId="1370"/>
    <cellStyle name="_Book1_Sate Aid_Div BS June 2011 WD7 2" xfId="9868"/>
    <cellStyle name="_Book1_Sate Aid_Div BS May 2011 WD7" xfId="1371"/>
    <cellStyle name="_Book1_Sate Aid_Div BS May 2011 WD7 2" xfId="9869"/>
    <cellStyle name="_Book1_Sate Aid_Div BS May 2011 WD9" xfId="1372"/>
    <cellStyle name="_Book1_Sate Aid_Div BS May 2011 WD9 2" xfId="9870"/>
    <cellStyle name="_Book1_Sheet1" xfId="1373"/>
    <cellStyle name="_Book1_Sheet1 2" xfId="9871"/>
    <cellStyle name="_Book1_Sheet1_1" xfId="1374"/>
    <cellStyle name="_Book1_Sheet1_1 2" xfId="9872"/>
    <cellStyle name="_Book1_Sheet1_1_DBS WD9" xfId="1375"/>
    <cellStyle name="_Book1_Sheet1_1_DBS WD9 2" xfId="9873"/>
    <cellStyle name="_Book1_Sheet1_1_DBS WD9_Div BS June 2011 WD7" xfId="1376"/>
    <cellStyle name="_Book1_Sheet1_1_DBS WD9_Div BS June 2011 WD7 2" xfId="9874"/>
    <cellStyle name="_Book1_Sheet1_1_Div BS June 2011 WD7" xfId="1377"/>
    <cellStyle name="_Book1_Sheet1_1_Div BS June 2011 WD7 2" xfId="9875"/>
    <cellStyle name="_Book1_Sheet1_1_Div BS May 2011 WD7" xfId="1378"/>
    <cellStyle name="_Book1_Sheet1_1_Div BS May 2011 WD7 2" xfId="9876"/>
    <cellStyle name="_Book1_Sheet1_1_Div BS May 2011 WD9" xfId="1379"/>
    <cellStyle name="_Book1_Sheet1_1_Div BS May 2011 WD9 2" xfId="9877"/>
    <cellStyle name="_Book1_Sheet1_DBS WD9" xfId="1380"/>
    <cellStyle name="_Book1_Sheet1_DBS WD9 2" xfId="9878"/>
    <cellStyle name="_Book1_Sheet1_DBS WD9_Div BS June 2011 WD7" xfId="1381"/>
    <cellStyle name="_Book1_Sheet1_DBS WD9_Div BS June 2011 WD7 2" xfId="9879"/>
    <cellStyle name="_Book1_Sheet1_Div BS June 2011 WD7" xfId="1382"/>
    <cellStyle name="_Book1_Sheet1_Div BS June 2011 WD7 2" xfId="9880"/>
    <cellStyle name="_Book1_Sheet1_Div BS May 2011 WD7" xfId="1383"/>
    <cellStyle name="_Book1_Sheet1_Div BS May 2011 WD7 2" xfId="9881"/>
    <cellStyle name="_Book1_Sheet1_Div BS May 2011 WD9" xfId="1384"/>
    <cellStyle name="_Book1_Sheet1_Div BS May 2011 WD9 2" xfId="9882"/>
    <cellStyle name="_Book10" xfId="9883"/>
    <cellStyle name="_Book14" xfId="9884"/>
    <cellStyle name="_Book2" xfId="1385"/>
    <cellStyle name="_Book2 (4)" xfId="1386"/>
    <cellStyle name="_Book2 (4) 2" xfId="9885"/>
    <cellStyle name="_Book2 (4)_RWA Optimisation Working File - v0.1 - 23.1.12" xfId="9886"/>
    <cellStyle name="_Book2 (4)_RWA Optimisation Working File - v0.5 21-12-2011" xfId="9887"/>
    <cellStyle name="_Book2 (6)" xfId="9888"/>
    <cellStyle name="_Book2 2" xfId="9889"/>
    <cellStyle name="_Book2_Assets  Liabilities" xfId="1387"/>
    <cellStyle name="_Book2_Assets  Liabilities 2" xfId="9890"/>
    <cellStyle name="_Book2_DBS WD9" xfId="1388"/>
    <cellStyle name="_Book2_DBS WD9 2" xfId="9891"/>
    <cellStyle name="_Book2_DBS WD9_Div BS June 2011 WD7" xfId="1389"/>
    <cellStyle name="_Book2_DBS WD9_Div BS June 2011 WD7 2" xfId="9892"/>
    <cellStyle name="_Book2_Div BS June 2011 WD7" xfId="1390"/>
    <cellStyle name="_Book2_Div BS June 2011 WD7 2" xfId="9893"/>
    <cellStyle name="_Book2_Div BS May 2011 WD7" xfId="1391"/>
    <cellStyle name="_Book2_Div BS May 2011 WD7 2" xfId="9894"/>
    <cellStyle name="_Book2_Div BS May 2011 WD9" xfId="1392"/>
    <cellStyle name="_Book2_Div BS May 2011 WD9 2" xfId="9895"/>
    <cellStyle name="_Book2_Overlays" xfId="9896"/>
    <cellStyle name="_Book2_Q2F 2010 Capital Plan System Check v Current" xfId="9897"/>
    <cellStyle name="_Book2_RWA Optimisation Working File - v0.1 - 23.1.12" xfId="9898"/>
    <cellStyle name="_Book2_RWA Optimisation Working File - v0.5 21-12-2011" xfId="9899"/>
    <cellStyle name="_Book2_SOURCE REPORT - W&amp;I Q2F PreFV v current" xfId="9900"/>
    <cellStyle name="_Book20" xfId="9901"/>
    <cellStyle name="_Book3" xfId="1393"/>
    <cellStyle name="_Book3 (5)" xfId="1394"/>
    <cellStyle name="_Book3 (5) 2" xfId="9902"/>
    <cellStyle name="_Book3 (5)_Assets  Liabilities" xfId="1395"/>
    <cellStyle name="_Book3 (5)_Assets  Liabilities 2" xfId="9903"/>
    <cellStyle name="_Book3 (5)_DBS WD9" xfId="1396"/>
    <cellStyle name="_Book3 (5)_DBS WD9 2" xfId="9904"/>
    <cellStyle name="_Book3 (5)_DBS WD9_Div BS June 2011 WD7" xfId="1397"/>
    <cellStyle name="_Book3 (5)_DBS WD9_Div BS June 2011 WD7 2" xfId="9905"/>
    <cellStyle name="_Book3 (5)_Div BS June 2011 WD7" xfId="1398"/>
    <cellStyle name="_Book3 (5)_Div BS June 2011 WD7 2" xfId="9906"/>
    <cellStyle name="_Book3 (5)_Div BS May 2011 WD7" xfId="1399"/>
    <cellStyle name="_Book3 (5)_Div BS May 2011 WD7 2" xfId="9907"/>
    <cellStyle name="_Book3 (5)_Div BS May 2011 WD9" xfId="1400"/>
    <cellStyle name="_Book3 (5)_Div BS May 2011 WD9 2" xfId="9908"/>
    <cellStyle name="_Book3 (5)_Overlays" xfId="9909"/>
    <cellStyle name="_Book3 (5)_RWA Optimisation Working File - v0.1 - 23.1.12" xfId="9910"/>
    <cellStyle name="_Book3 (5)_RWA Optimisation Working File - v0.5 21-12-2011" xfId="9911"/>
    <cellStyle name="_Book3 2" xfId="9912"/>
    <cellStyle name="_Book3_05.08 HBOS Q2F" xfId="1401"/>
    <cellStyle name="_Book3_05.08 HBOS Q2F 2" xfId="9913"/>
    <cellStyle name="_Book3_05.08 HBOS Q2F_Assets  Liabilities" xfId="1402"/>
    <cellStyle name="_Book3_05.08 HBOS Q2F_Assets  Liabilities 2" xfId="9914"/>
    <cellStyle name="_Book3_05.08 HBOS Q2F_DBS WD9" xfId="1403"/>
    <cellStyle name="_Book3_05.08 HBOS Q2F_DBS WD9 2" xfId="9915"/>
    <cellStyle name="_Book3_05.08 HBOS Q2F_DBS WD9_Div BS June 2011 WD7" xfId="1404"/>
    <cellStyle name="_Book3_05.08 HBOS Q2F_DBS WD9_Div BS June 2011 WD7 2" xfId="9916"/>
    <cellStyle name="_Book3_05.08 HBOS Q2F_Div BS June 2011 WD7" xfId="1405"/>
    <cellStyle name="_Book3_05.08 HBOS Q2F_Div BS June 2011 WD7 2" xfId="9917"/>
    <cellStyle name="_Book3_05.08 HBOS Q2F_Div BS May 2011 WD7" xfId="1406"/>
    <cellStyle name="_Book3_05.08 HBOS Q2F_Div BS May 2011 WD7 2" xfId="9918"/>
    <cellStyle name="_Book3_05.08 HBOS Q2F_Div BS May 2011 WD9" xfId="1407"/>
    <cellStyle name="_Book3_05.08 HBOS Q2F_Div BS May 2011 WD9 2" xfId="9919"/>
    <cellStyle name="_Book3_05.08 HBOS Q2F_Overlays" xfId="9920"/>
    <cellStyle name="_Book3_05.08 HBOS Q2F_RWA Optimisation Working File - v0.1 - 23.1.12" xfId="9921"/>
    <cellStyle name="_Book3_05.08 HBOS Q2F_RWA Optimisation Working File - v0.5 21-12-2011" xfId="9922"/>
    <cellStyle name="_Book3_1" xfId="1408"/>
    <cellStyle name="_Book3_1 2" xfId="9923"/>
    <cellStyle name="_Book3_1_Assets  Liabilities" xfId="1409"/>
    <cellStyle name="_Book3_1_Assets  Liabilities 2" xfId="9924"/>
    <cellStyle name="_Book3_1_DBS WD9" xfId="1410"/>
    <cellStyle name="_Book3_1_DBS WD9 2" xfId="9925"/>
    <cellStyle name="_Book3_1_DBS WD9_Div BS June 2011 WD7" xfId="1411"/>
    <cellStyle name="_Book3_1_DBS WD9_Div BS June 2011 WD7 2" xfId="9926"/>
    <cellStyle name="_Book3_1_Div BS June 2011 WD7" xfId="1412"/>
    <cellStyle name="_Book3_1_Div BS June 2011 WD7 2" xfId="9927"/>
    <cellStyle name="_Book3_1_Div BS May 2011 WD7" xfId="1413"/>
    <cellStyle name="_Book3_1_Div BS May 2011 WD7 2" xfId="9928"/>
    <cellStyle name="_Book3_1_Div BS May 2011 WD9" xfId="1414"/>
    <cellStyle name="_Book3_1_Div BS May 2011 WD9 2" xfId="9929"/>
    <cellStyle name="_Book3_1_Overlays" xfId="9930"/>
    <cellStyle name="_Book3_1_RWA Optimisation Working File - v0.1 - 23.1.12" xfId="9931"/>
    <cellStyle name="_Book3_1_RWA Optimisation Working File - v0.5 21-12-2011" xfId="9932"/>
    <cellStyle name="_Book3_Assets  Liabilities" xfId="1415"/>
    <cellStyle name="_Book3_Assets  Liabilities 2" xfId="9933"/>
    <cellStyle name="_Book3_BLANK HYPERION RETRIEVAL" xfId="1416"/>
    <cellStyle name="_Book3_BLANK HYPERION RETRIEVAL 2" xfId="9934"/>
    <cellStyle name="_Book3_BLANK HYPERION RETRIEVAL_Assets  Liabilities" xfId="1417"/>
    <cellStyle name="_Book3_BLANK HYPERION RETRIEVAL_Assets  Liabilities 2" xfId="9935"/>
    <cellStyle name="_Book3_BLANK HYPERION RETRIEVAL_DBS WD9" xfId="1418"/>
    <cellStyle name="_Book3_BLANK HYPERION RETRIEVAL_DBS WD9 2" xfId="9936"/>
    <cellStyle name="_Book3_BLANK HYPERION RETRIEVAL_DBS WD9_Div BS June 2011 WD7" xfId="1419"/>
    <cellStyle name="_Book3_BLANK HYPERION RETRIEVAL_DBS WD9_Div BS June 2011 WD7 2" xfId="9937"/>
    <cellStyle name="_Book3_BLANK HYPERION RETRIEVAL_Div BS June 2011 WD7" xfId="1420"/>
    <cellStyle name="_Book3_BLANK HYPERION RETRIEVAL_Div BS June 2011 WD7 2" xfId="9938"/>
    <cellStyle name="_Book3_BLANK HYPERION RETRIEVAL_Div BS May 2011 WD7" xfId="1421"/>
    <cellStyle name="_Book3_BLANK HYPERION RETRIEVAL_Div BS May 2011 WD7 2" xfId="9939"/>
    <cellStyle name="_Book3_BLANK HYPERION RETRIEVAL_Div BS May 2011 WD9" xfId="1422"/>
    <cellStyle name="_Book3_BLANK HYPERION RETRIEVAL_Div BS May 2011 WD9 2" xfId="9940"/>
    <cellStyle name="_Book3_BLANK HYPERION RETRIEVAL_Overlays" xfId="9941"/>
    <cellStyle name="_Book3_BLANK HYPERION RETRIEVAL_RWA Optimisation Working File - v0.1 - 23.1.12" xfId="9942"/>
    <cellStyle name="_Book3_BLANK HYPERION RETRIEVAL_RWA Optimisation Working File - v0.5 21-12-2011" xfId="9943"/>
    <cellStyle name="_Book3_Book3" xfId="1423"/>
    <cellStyle name="_Book3_Book3 2" xfId="9944"/>
    <cellStyle name="_Book3_Book3_Assets  Liabilities" xfId="1424"/>
    <cellStyle name="_Book3_Book3_Assets  Liabilities 2" xfId="9945"/>
    <cellStyle name="_Book3_Book3_DBS WD9" xfId="1425"/>
    <cellStyle name="_Book3_Book3_DBS WD9 2" xfId="9946"/>
    <cellStyle name="_Book3_Book3_DBS WD9_Div BS June 2011 WD7" xfId="1426"/>
    <cellStyle name="_Book3_Book3_DBS WD9_Div BS June 2011 WD7 2" xfId="9947"/>
    <cellStyle name="_Book3_Book3_Div BS June 2011 WD7" xfId="1427"/>
    <cellStyle name="_Book3_Book3_Div BS June 2011 WD7 2" xfId="9948"/>
    <cellStyle name="_Book3_Book3_Div BS May 2011 WD7" xfId="1428"/>
    <cellStyle name="_Book3_Book3_Div BS May 2011 WD7 2" xfId="9949"/>
    <cellStyle name="_Book3_Book3_Div BS May 2011 WD9" xfId="1429"/>
    <cellStyle name="_Book3_Book3_Div BS May 2011 WD9 2" xfId="9950"/>
    <cellStyle name="_Book3_Book3_Overlays" xfId="9951"/>
    <cellStyle name="_Book3_Book3_RWA Optimisation Working File - v0.1 - 23.1.12" xfId="9952"/>
    <cellStyle name="_Book3_Book3_RWA Optimisation Working File - v0.5 21-12-2011" xfId="9953"/>
    <cellStyle name="_Book3_Book4" xfId="1430"/>
    <cellStyle name="_Book3_Book4 2" xfId="9954"/>
    <cellStyle name="_Book3_Book4_Assets  Liabilities" xfId="1431"/>
    <cellStyle name="_Book3_Book4_Assets  Liabilities 2" xfId="9955"/>
    <cellStyle name="_Book3_Book5" xfId="1432"/>
    <cellStyle name="_Book3_Book5 2" xfId="9956"/>
    <cellStyle name="_Book3_Book5_Assets  Liabilities" xfId="1433"/>
    <cellStyle name="_Book3_Book5_Assets  Liabilities 2" xfId="9957"/>
    <cellStyle name="_Book3_Book6" xfId="1434"/>
    <cellStyle name="_Book3_Book6 2" xfId="9958"/>
    <cellStyle name="_Book3_Book6_Assets  Liabilities" xfId="1435"/>
    <cellStyle name="_Book3_Book6_Assets  Liabilities 2" xfId="9959"/>
    <cellStyle name="_Book3_Book6_DBS WD9" xfId="1436"/>
    <cellStyle name="_Book3_Book6_DBS WD9 2" xfId="9960"/>
    <cellStyle name="_Book3_Book6_DBS WD9_Div BS June 2011 WD7" xfId="1437"/>
    <cellStyle name="_Book3_Book6_DBS WD9_Div BS June 2011 WD7 2" xfId="9961"/>
    <cellStyle name="_Book3_Book6_Div BS June 2011 WD7" xfId="1438"/>
    <cellStyle name="_Book3_Book6_Div BS June 2011 WD7 2" xfId="9962"/>
    <cellStyle name="_Book3_Book6_Div BS May 2011 WD7" xfId="1439"/>
    <cellStyle name="_Book3_Book6_Div BS May 2011 WD7 2" xfId="9963"/>
    <cellStyle name="_Book3_Book6_Div BS May 2011 WD9" xfId="1440"/>
    <cellStyle name="_Book3_Book6_Div BS May 2011 WD9 2" xfId="9964"/>
    <cellStyle name="_Book3_Book6_Overlays" xfId="9965"/>
    <cellStyle name="_Book3_Book6_RWA Optimisation Working File - v0.1 - 23.1.12" xfId="9966"/>
    <cellStyle name="_Book3_Book6_RWA Optimisation Working File - v0.5 21-12-2011" xfId="9967"/>
    <cellStyle name="_Book3_DBS WD9" xfId="1441"/>
    <cellStyle name="_Book3_DBS WD9 2" xfId="9968"/>
    <cellStyle name="_Book3_DBS WD9_Div BS June 2011 WD7" xfId="1442"/>
    <cellStyle name="_Book3_DBS WD9_Div BS June 2011 WD7 2" xfId="9969"/>
    <cellStyle name="_Book3_Div BS June 2011 WD7" xfId="1443"/>
    <cellStyle name="_Book3_Div BS June 2011 WD7 2" xfId="9970"/>
    <cellStyle name="_Book3_Div BS May 2011 WD7" xfId="1444"/>
    <cellStyle name="_Book3_Div BS May 2011 WD7 2" xfId="9971"/>
    <cellStyle name="_Book3_Div BS May 2011 WD9" xfId="1445"/>
    <cellStyle name="_Book3_Div BS May 2011 WD9 2" xfId="9972"/>
    <cellStyle name="_Book3_HBOS Data v5 190509" xfId="1446"/>
    <cellStyle name="_Book3_HBOS Data v5 190509 2" xfId="9973"/>
    <cellStyle name="_Book3_LBG March 11 FSA 003+ vs IMS" xfId="9974"/>
    <cellStyle name="_Book3_Non Core Retail" xfId="9975"/>
    <cellStyle name="_Book3_Non Core Templates - Retail Total" xfId="9976"/>
    <cellStyle name="_Book3_Project Cape - Scenario 3 (£150bn)" xfId="1447"/>
    <cellStyle name="_Book3_Project Cape - Scenario 3 (£150bn) 2" xfId="9977"/>
    <cellStyle name="_Book3_Project Cape Analysis v7 270509" xfId="1448"/>
    <cellStyle name="_Book3_Project Cape Analysis v7 270509 2" xfId="9978"/>
    <cellStyle name="_Book3_Q2F summary" xfId="1449"/>
    <cellStyle name="_Book3_Q2F summary 2" xfId="9979"/>
    <cellStyle name="_Book3_Q2F summary_DBS WD9" xfId="1450"/>
    <cellStyle name="_Book3_Q2F summary_DBS WD9 2" xfId="9980"/>
    <cellStyle name="_Book3_Q2F summary_DBS WD9_Div BS June 2011 WD7" xfId="1451"/>
    <cellStyle name="_Book3_Q2F summary_DBS WD9_Div BS June 2011 WD7 2" xfId="9981"/>
    <cellStyle name="_Book3_Q2F summary_Div BS June 2011 WD7" xfId="1452"/>
    <cellStyle name="_Book3_Q2F summary_Div BS June 2011 WD7 2" xfId="9982"/>
    <cellStyle name="_Book3_Q2F summary_Div BS May 2011 WD7" xfId="1453"/>
    <cellStyle name="_Book3_Q2F summary_Div BS May 2011 WD7 2" xfId="9983"/>
    <cellStyle name="_Book3_Q2F summary_Div BS May 2011 WD9" xfId="1454"/>
    <cellStyle name="_Book3_Q2F summary_Div BS May 2011 WD9 2" xfId="9984"/>
    <cellStyle name="_Book3_Sate Aid" xfId="1455"/>
    <cellStyle name="_Book3_Sate Aid 2" xfId="9985"/>
    <cellStyle name="_Book3_Sheet1" xfId="1456"/>
    <cellStyle name="_Book3_Sheet1 2" xfId="9986"/>
    <cellStyle name="_Book3_Sheet1_DBS WD9" xfId="1457"/>
    <cellStyle name="_Book3_Sheet1_DBS WD9 2" xfId="9987"/>
    <cellStyle name="_Book3_Sheet1_DBS WD9_Div BS June 2011 WD7" xfId="1458"/>
    <cellStyle name="_Book3_Sheet1_DBS WD9_Div BS June 2011 WD7 2" xfId="9988"/>
    <cellStyle name="_Book3_Sheet1_Div BS June 2011 WD7" xfId="1459"/>
    <cellStyle name="_Book3_Sheet1_Div BS June 2011 WD7 2" xfId="9989"/>
    <cellStyle name="_Book3_Sheet1_Div BS May 2011 WD7" xfId="1460"/>
    <cellStyle name="_Book3_Sheet1_Div BS May 2011 WD7 2" xfId="9990"/>
    <cellStyle name="_Book3_Sheet1_Div BS May 2011 WD9" xfId="1461"/>
    <cellStyle name="_Book3_Sheet1_Div BS May 2011 WD9 2" xfId="9991"/>
    <cellStyle name="_Book4" xfId="9992"/>
    <cellStyle name="_Book6" xfId="1462"/>
    <cellStyle name="_Book6 2" xfId="9993"/>
    <cellStyle name="_BOSI template" xfId="1463"/>
    <cellStyle name="_BOSI template 2" xfId="9994"/>
    <cellStyle name="_BOSI template_100922 Q3F Core Vs Noncore" xfId="1464"/>
    <cellStyle name="_BOSI template_100922 Q3F Core Vs Noncore 2" xfId="9995"/>
    <cellStyle name="_BOSI template_100922 Q3F Core Vs Noncore_BS per q3" xfId="1465"/>
    <cellStyle name="_BOSI template_100922 Q3F Core Vs Noncore_BS per q3 2" xfId="9996"/>
    <cellStyle name="_BOSI template_2009" xfId="1466"/>
    <cellStyle name="_BOSI template_2009 2" xfId="9997"/>
    <cellStyle name="_BOSI template_2009_Assets  Liabilities" xfId="1467"/>
    <cellStyle name="_BOSI template_2009_Assets  Liabilities 2" xfId="9998"/>
    <cellStyle name="_BOSI template_2009_Assets  Liabilities_Core_non_core BS v47" xfId="1468"/>
    <cellStyle name="_BOSI template_2009_Assets  Liabilities_Core_non_core BS v47 2" xfId="9999"/>
    <cellStyle name="_BOSI template_2009_Book2" xfId="1469"/>
    <cellStyle name="_BOSI template_2009_Book2 2" xfId="10000"/>
    <cellStyle name="_BOSI template_2009_Book2_Core_non_core BS v47" xfId="1470"/>
    <cellStyle name="_BOSI template_2009_Book2_Core_non_core BS v47 2" xfId="10001"/>
    <cellStyle name="_BOSI template_2009_BS per q3" xfId="1471"/>
    <cellStyle name="_BOSI template_2009_BS per q3 2" xfId="10002"/>
    <cellStyle name="_BOSI template_2009_Copy of 20091008_Detailed Financials (core-noncore)_v2" xfId="1472"/>
    <cellStyle name="_BOSI template_2009_Copy of 20091008_Detailed Financials (core-noncore)_v2 2" xfId="10003"/>
    <cellStyle name="_BOSI template_2009_Copy of 20091008_Detailed Financials (core-noncore)_v2_Core_non_core BS v47" xfId="1473"/>
    <cellStyle name="_BOSI template_2009_Copy of 20091008_Detailed Financials (core-noncore)_v2_Core_non_core BS v47 2" xfId="10004"/>
    <cellStyle name="_BOSI template_2009_Wholesale Balance Sheet - MTP Portfolio Analysis v8 081009" xfId="1474"/>
    <cellStyle name="_BOSI template_2009_Wholesale Balance Sheet - MTP Portfolio Analysis v8 081009 2" xfId="10005"/>
    <cellStyle name="_BOSI template_2009_Wholesale Balance Sheet - MTP Portfolio Analysis v8 081009_BS per q3" xfId="1475"/>
    <cellStyle name="_BOSI template_2009_Wholesale Balance Sheet - MTP Portfolio Analysis v8 081009_BS per q3 2" xfId="10006"/>
    <cellStyle name="_BOSI template_2010" xfId="1476"/>
    <cellStyle name="_BOSI template_2010 2" xfId="10007"/>
    <cellStyle name="_BOSI template_2010_Assets  Liabilities" xfId="1477"/>
    <cellStyle name="_BOSI template_2010_Assets  Liabilities 2" xfId="10008"/>
    <cellStyle name="_BOSI template_2010_Assets  Liabilities_Core_non_core BS v47" xfId="1478"/>
    <cellStyle name="_BOSI template_2010_Assets  Liabilities_Core_non_core BS v47 2" xfId="10009"/>
    <cellStyle name="_BOSI template_2010_Book2" xfId="1479"/>
    <cellStyle name="_BOSI template_2010_Book2 2" xfId="10010"/>
    <cellStyle name="_BOSI template_2010_Book2_Core_non_core BS v47" xfId="1480"/>
    <cellStyle name="_BOSI template_2010_Book2_Core_non_core BS v47 2" xfId="10011"/>
    <cellStyle name="_BOSI template_2010_BS per q3" xfId="1481"/>
    <cellStyle name="_BOSI template_2010_BS per q3 2" xfId="10012"/>
    <cellStyle name="_BOSI template_2010_Copy of 20091008_Detailed Financials (core-noncore)_v2" xfId="1482"/>
    <cellStyle name="_BOSI template_2010_Copy of 20091008_Detailed Financials (core-noncore)_v2 2" xfId="10013"/>
    <cellStyle name="_BOSI template_2010_Copy of 20091008_Detailed Financials (core-noncore)_v2_Core_non_core BS v47" xfId="1483"/>
    <cellStyle name="_BOSI template_2010_Copy of 20091008_Detailed Financials (core-noncore)_v2_Core_non_core BS v47 2" xfId="10014"/>
    <cellStyle name="_BOSI template_2010_Wholesale Balance Sheet - MTP Portfolio Analysis v8 081009" xfId="1484"/>
    <cellStyle name="_BOSI template_2010_Wholesale Balance Sheet - MTP Portfolio Analysis v8 081009 2" xfId="10015"/>
    <cellStyle name="_BOSI template_2010_Wholesale Balance Sheet - MTP Portfolio Analysis v8 081009_BS per q3" xfId="1485"/>
    <cellStyle name="_BOSI template_2010_Wholesale Balance Sheet - MTP Portfolio Analysis v8 081009_BS per q3 2" xfId="10016"/>
    <cellStyle name="_BOSI template_2011" xfId="1486"/>
    <cellStyle name="_BOSI template_2011 2" xfId="10017"/>
    <cellStyle name="_BOSI template_2011_Assets  Liabilities" xfId="1487"/>
    <cellStyle name="_BOSI template_2011_Assets  Liabilities 2" xfId="10018"/>
    <cellStyle name="_BOSI template_2011_Assets  Liabilities_Core_non_core BS v47" xfId="1488"/>
    <cellStyle name="_BOSI template_2011_Assets  Liabilities_Core_non_core BS v47 2" xfId="10019"/>
    <cellStyle name="_BOSI template_2011_Book2" xfId="1489"/>
    <cellStyle name="_BOSI template_2011_Book2 2" xfId="10020"/>
    <cellStyle name="_BOSI template_2011_Book2_Core_non_core BS v47" xfId="1490"/>
    <cellStyle name="_BOSI template_2011_Book2_Core_non_core BS v47 2" xfId="10021"/>
    <cellStyle name="_BOSI template_2011_BS per q3" xfId="1491"/>
    <cellStyle name="_BOSI template_2011_BS per q3 2" xfId="10022"/>
    <cellStyle name="_BOSI template_2011_Copy of 20091008_Detailed Financials (core-noncore)_v2" xfId="1492"/>
    <cellStyle name="_BOSI template_2011_Copy of 20091008_Detailed Financials (core-noncore)_v2 2" xfId="10023"/>
    <cellStyle name="_BOSI template_2011_Copy of 20091008_Detailed Financials (core-noncore)_v2_Core_non_core BS v47" xfId="1493"/>
    <cellStyle name="_BOSI template_2011_Copy of 20091008_Detailed Financials (core-noncore)_v2_Core_non_core BS v47 2" xfId="10024"/>
    <cellStyle name="_BOSI template_2011_Wholesale Balance Sheet - MTP Portfolio Analysis v8 081009" xfId="1494"/>
    <cellStyle name="_BOSI template_2011_Wholesale Balance Sheet - MTP Portfolio Analysis v8 081009 2" xfId="10025"/>
    <cellStyle name="_BOSI template_2011_Wholesale Balance Sheet - MTP Portfolio Analysis v8 081009_BS per q3" xfId="1495"/>
    <cellStyle name="_BOSI template_2011_Wholesale Balance Sheet - MTP Portfolio Analysis v8 081009_BS per q3 2" xfId="10026"/>
    <cellStyle name="_BOSI template_2012" xfId="1496"/>
    <cellStyle name="_BOSI template_2012 2" xfId="10027"/>
    <cellStyle name="_BOSI template_2012_Assets  Liabilities" xfId="1497"/>
    <cellStyle name="_BOSI template_2012_Assets  Liabilities 2" xfId="10028"/>
    <cellStyle name="_BOSI template_2012_Assets  Liabilities_Core_non_core BS v47" xfId="1498"/>
    <cellStyle name="_BOSI template_2012_Assets  Liabilities_Core_non_core BS v47 2" xfId="10029"/>
    <cellStyle name="_BOSI template_2012_Book2" xfId="1499"/>
    <cellStyle name="_BOSI template_2012_Book2 2" xfId="10030"/>
    <cellStyle name="_BOSI template_2012_Book2_Core_non_core BS v47" xfId="1500"/>
    <cellStyle name="_BOSI template_2012_Book2_Core_non_core BS v47 2" xfId="10031"/>
    <cellStyle name="_BOSI template_2012_BS per q3" xfId="1501"/>
    <cellStyle name="_BOSI template_2012_BS per q3 2" xfId="10032"/>
    <cellStyle name="_BOSI template_2012_Copy of 20091008_Detailed Financials (core-noncore)_v2" xfId="1502"/>
    <cellStyle name="_BOSI template_2012_Copy of 20091008_Detailed Financials (core-noncore)_v2 2" xfId="10033"/>
    <cellStyle name="_BOSI template_2012_Copy of 20091008_Detailed Financials (core-noncore)_v2_Core_non_core BS v47" xfId="1503"/>
    <cellStyle name="_BOSI template_2012_Copy of 20091008_Detailed Financials (core-noncore)_v2_Core_non_core BS v47 2" xfId="10034"/>
    <cellStyle name="_BOSI template_2012_Wholesale Balance Sheet - MTP Portfolio Analysis v8 081009" xfId="1504"/>
    <cellStyle name="_BOSI template_2012_Wholesale Balance Sheet - MTP Portfolio Analysis v8 081009 2" xfId="10035"/>
    <cellStyle name="_BOSI template_2012_Wholesale Balance Sheet - MTP Portfolio Analysis v8 081009_BS per q3" xfId="1505"/>
    <cellStyle name="_BOSI template_2012_Wholesale Balance Sheet - MTP Portfolio Analysis v8 081009_BS per q3 2" xfId="10036"/>
    <cellStyle name="_BOSI template_2013" xfId="1506"/>
    <cellStyle name="_BOSI template_2013 2" xfId="10037"/>
    <cellStyle name="_BOSI template_2013_Assets  Liabilities" xfId="1507"/>
    <cellStyle name="_BOSI template_2013_Assets  Liabilities 2" xfId="10038"/>
    <cellStyle name="_BOSI template_2013_Assets  Liabilities_Core_non_core BS v47" xfId="1508"/>
    <cellStyle name="_BOSI template_2013_Assets  Liabilities_Core_non_core BS v47 2" xfId="10039"/>
    <cellStyle name="_BOSI template_2013_Book2" xfId="1509"/>
    <cellStyle name="_BOSI template_2013_Book2 2" xfId="10040"/>
    <cellStyle name="_BOSI template_2013_Book2_Core_non_core BS v47" xfId="1510"/>
    <cellStyle name="_BOSI template_2013_Book2_Core_non_core BS v47 2" xfId="10041"/>
    <cellStyle name="_BOSI template_2013_BS per q3" xfId="1511"/>
    <cellStyle name="_BOSI template_2013_BS per q3 2" xfId="10042"/>
    <cellStyle name="_BOSI template_2013_Copy of 20091008_Detailed Financials (core-noncore)_v2" xfId="1512"/>
    <cellStyle name="_BOSI template_2013_Copy of 20091008_Detailed Financials (core-noncore)_v2 2" xfId="10043"/>
    <cellStyle name="_BOSI template_2013_Copy of 20091008_Detailed Financials (core-noncore)_v2_Core_non_core BS v47" xfId="1513"/>
    <cellStyle name="_BOSI template_2013_Copy of 20091008_Detailed Financials (core-noncore)_v2_Core_non_core BS v47 2" xfId="10044"/>
    <cellStyle name="_BOSI template_2013_Wholesale Balance Sheet - MTP Portfolio Analysis v8 081009" xfId="1514"/>
    <cellStyle name="_BOSI template_2013_Wholesale Balance Sheet - MTP Portfolio Analysis v8 081009 2" xfId="10045"/>
    <cellStyle name="_BOSI template_2013_Wholesale Balance Sheet - MTP Portfolio Analysis v8 081009_BS per q3" xfId="1515"/>
    <cellStyle name="_BOSI template_2013_Wholesale Balance Sheet - MTP Portfolio Analysis v8 081009_BS per q3 2" xfId="10046"/>
    <cellStyle name="_BOSI template_2014" xfId="1516"/>
    <cellStyle name="_BOSI template_2014 2" xfId="10047"/>
    <cellStyle name="_BOSI template_2014_Assets  Liabilities" xfId="1517"/>
    <cellStyle name="_BOSI template_2014_Assets  Liabilities 2" xfId="10048"/>
    <cellStyle name="_BOSI template_2014_Assets  Liabilities_Core_non_core BS v47" xfId="1518"/>
    <cellStyle name="_BOSI template_2014_Assets  Liabilities_Core_non_core BS v47 2" xfId="10049"/>
    <cellStyle name="_BOSI template_2014_Book2" xfId="1519"/>
    <cellStyle name="_BOSI template_2014_Book2 2" xfId="10050"/>
    <cellStyle name="_BOSI template_2014_Book2_Core_non_core BS v47" xfId="1520"/>
    <cellStyle name="_BOSI template_2014_Book2_Core_non_core BS v47 2" xfId="10051"/>
    <cellStyle name="_BOSI template_2014_BS per q3" xfId="1521"/>
    <cellStyle name="_BOSI template_2014_BS per q3 2" xfId="10052"/>
    <cellStyle name="_BOSI template_2014_Copy of 20091008_Detailed Financials (core-noncore)_v2" xfId="1522"/>
    <cellStyle name="_BOSI template_2014_Copy of 20091008_Detailed Financials (core-noncore)_v2 2" xfId="10053"/>
    <cellStyle name="_BOSI template_2014_Copy of 20091008_Detailed Financials (core-noncore)_v2_Core_non_core BS v47" xfId="1523"/>
    <cellStyle name="_BOSI template_2014_Copy of 20091008_Detailed Financials (core-noncore)_v2_Core_non_core BS v47 2" xfId="10054"/>
    <cellStyle name="_BOSI template_2014_Wholesale Balance Sheet - MTP Portfolio Analysis v8 081009" xfId="1524"/>
    <cellStyle name="_BOSI template_2014_Wholesale Balance Sheet - MTP Portfolio Analysis v8 081009 2" xfId="10055"/>
    <cellStyle name="_BOSI template_2014_Wholesale Balance Sheet - MTP Portfolio Analysis v8 081009_BS per q3" xfId="1525"/>
    <cellStyle name="_BOSI template_2014_Wholesale Balance Sheet - MTP Portfolio Analysis v8 081009_BS per q3 2" xfId="10056"/>
    <cellStyle name="_BOSI template_BS per q3" xfId="1526"/>
    <cellStyle name="_BOSI template_BS per q3 2" xfId="10057"/>
    <cellStyle name="_BOSI template_Dashboard for MMR v9_281010" xfId="1527"/>
    <cellStyle name="_BOSI template_Dashboard for MMR v9_281010 2" xfId="10058"/>
    <cellStyle name="_BOSI template_DBS WD9" xfId="1528"/>
    <cellStyle name="_BOSI template_DBS WD9 2" xfId="10059"/>
    <cellStyle name="_BOSI template_DBS WD9_Div BS June 2011 WD7" xfId="1529"/>
    <cellStyle name="_BOSI template_DBS WD9_Div BS June 2011 WD7 2" xfId="10060"/>
    <cellStyle name="_BOSI template_Div BS June 2011 WD7" xfId="1530"/>
    <cellStyle name="_BOSI template_Div BS June 2011 WD7 2" xfId="10061"/>
    <cellStyle name="_BOSI template_Div BS May 2011 WD7" xfId="1531"/>
    <cellStyle name="_BOSI template_Div BS May 2011 WD7 2" xfId="10062"/>
    <cellStyle name="_BOSI template_Div BS May 2011 WD9" xfId="1532"/>
    <cellStyle name="_BOSI template_Div BS May 2011 WD9 2" xfId="10063"/>
    <cellStyle name="_BOSI template_External assets" xfId="1533"/>
    <cellStyle name="_BOSI template_External assets 2" xfId="10064"/>
    <cellStyle name="_BOSI template_External assets_Assets  Liabilities" xfId="1534"/>
    <cellStyle name="_BOSI template_External assets_Assets  Liabilities 2" xfId="10065"/>
    <cellStyle name="_BOSI template_External assets_Assets  Liabilities_Core_non_core BS v47" xfId="1535"/>
    <cellStyle name="_BOSI template_External assets_Assets  Liabilities_Core_non_core BS v47 2" xfId="10066"/>
    <cellStyle name="_BOSI template_External assets_Book2" xfId="1536"/>
    <cellStyle name="_BOSI template_External assets_Book2 2" xfId="10067"/>
    <cellStyle name="_BOSI template_External assets_Book2_Core_non_core BS v47" xfId="1537"/>
    <cellStyle name="_BOSI template_External assets_Book2_Core_non_core BS v47 2" xfId="10068"/>
    <cellStyle name="_BOSI template_External assets_BS per q3" xfId="1538"/>
    <cellStyle name="_BOSI template_External assets_BS per q3 2" xfId="10069"/>
    <cellStyle name="_BOSI template_External assets_Copy of 20091008_Detailed Financials (core-noncore)_v2" xfId="1539"/>
    <cellStyle name="_BOSI template_External assets_Copy of 20091008_Detailed Financials (core-noncore)_v2 2" xfId="10070"/>
    <cellStyle name="_BOSI template_External assets_Copy of 20091008_Detailed Financials (core-noncore)_v2_Core_non_core BS v47" xfId="1540"/>
    <cellStyle name="_BOSI template_External assets_Copy of 20091008_Detailed Financials (core-noncore)_v2_Core_non_core BS v47 2" xfId="10071"/>
    <cellStyle name="_BOSI template_External assets_Wholesale Balance Sheet - MTP Portfolio Analysis v8 081009" xfId="1541"/>
    <cellStyle name="_BOSI template_External assets_Wholesale Balance Sheet - MTP Portfolio Analysis v8 081009 2" xfId="10072"/>
    <cellStyle name="_BOSI template_External assets_Wholesale Balance Sheet - MTP Portfolio Analysis v8 081009_BS per q3" xfId="1542"/>
    <cellStyle name="_BOSI template_External assets_Wholesale Balance Sheet - MTP Portfolio Analysis v8 081009_BS per q3 2" xfId="10073"/>
    <cellStyle name="_BOSI template_Income Waterfall 09-10" xfId="1543"/>
    <cellStyle name="_BOSI template_Income Waterfall 09-10 2" xfId="10074"/>
    <cellStyle name="_BOSI template_Income Waterfall 09-10_Core_non_core BS v47" xfId="1544"/>
    <cellStyle name="_BOSI template_Income Waterfall 09-10_Core_non_core BS v47 2" xfId="10075"/>
    <cellStyle name="_BOSI template_RWA Optimisation Working File - v0.1 - 23.1.12" xfId="10076"/>
    <cellStyle name="_BOSI template_RWA Optimisation Working File - v0.5 21-12-2011" xfId="10077"/>
    <cellStyle name="_BOSI template_Wholesale Core_Non Core View v6a_offline" xfId="1545"/>
    <cellStyle name="_BOSI template_Wholesale Core_Non Core View v6a_offline 2" xfId="10078"/>
    <cellStyle name="_BOSI template_Wholesale Core_Non Core View v6a_offline_BS per q3" xfId="1546"/>
    <cellStyle name="_BOSI template_Wholesale Core_Non Core View v6a_offline_BS per q3 2" xfId="10079"/>
    <cellStyle name="_BS Adjustments" xfId="10080"/>
    <cellStyle name="_BS Adjustments_1" xfId="10081"/>
    <cellStyle name="_BS schedules to Tim Lenton (Treasury)" xfId="1547"/>
    <cellStyle name="_BS schedules to Tim Lenton (Treasury) 2" xfId="10082"/>
    <cellStyle name="_BS schedules to Tim Lenton (Treasury)_Assets  Liabilities" xfId="1548"/>
    <cellStyle name="_BS schedules to Tim Lenton (Treasury)_Assets  Liabilities 2" xfId="10083"/>
    <cellStyle name="_BS schedules to Tim Lenton (Treasury)_DBS WD9" xfId="1549"/>
    <cellStyle name="_BS schedules to Tim Lenton (Treasury)_DBS WD9 2" xfId="10084"/>
    <cellStyle name="_BS schedules to Tim Lenton (Treasury)_DBS WD9_Div BS June 2011 WD7" xfId="1550"/>
    <cellStyle name="_BS schedules to Tim Lenton (Treasury)_DBS WD9_Div BS June 2011 WD7 2" xfId="10085"/>
    <cellStyle name="_BS schedules to Tim Lenton (Treasury)_Div BS June 2011 WD7" xfId="1551"/>
    <cellStyle name="_BS schedules to Tim Lenton (Treasury)_Div BS June 2011 WD7 2" xfId="10086"/>
    <cellStyle name="_BS schedules to Tim Lenton (Treasury)_Div BS May 2011 WD7" xfId="1552"/>
    <cellStyle name="_BS schedules to Tim Lenton (Treasury)_Div BS May 2011 WD7 2" xfId="10087"/>
    <cellStyle name="_BS schedules to Tim Lenton (Treasury)_Div BS May 2011 WD9" xfId="1553"/>
    <cellStyle name="_BS schedules to Tim Lenton (Treasury)_Div BS May 2011 WD9 2" xfId="10088"/>
    <cellStyle name="_BS schedules to Tim Lenton (Treasury)_Overlays" xfId="10089"/>
    <cellStyle name="_BS schedules to Tim Lenton (Treasury)_RWA Optimisation Working File - v0.1 - 23.1.12" xfId="10090"/>
    <cellStyle name="_BS schedules to Tim Lenton (Treasury)_RWA Optimisation Working File - v0.5 21-12-2011" xfId="10091"/>
    <cellStyle name="_BSU Q2F Template v Current 2010_by_month impt" xfId="10092"/>
    <cellStyle name="_BU-Corporate-2005-07" xfId="1554"/>
    <cellStyle name="_BU-Corporate-2005-07 2" xfId="10093"/>
    <cellStyle name="_BU-Corporate-2005-07_Assets  Liabilities" xfId="1555"/>
    <cellStyle name="_BU-Corporate-2005-07_Assets  Liabilities 2" xfId="10094"/>
    <cellStyle name="_BU-Corporate-2005-07_Dashboard for MMR v9_281010" xfId="1556"/>
    <cellStyle name="_BU-Corporate-2005-07_Dashboard for MMR v9_281010 2" xfId="10095"/>
    <cellStyle name="_BU-Corporate-2005-07_DBS WD9" xfId="1557"/>
    <cellStyle name="_BU-Corporate-2005-07_DBS WD9 2" xfId="10096"/>
    <cellStyle name="_BU-Corporate-2005-07_DBS WD9_Div BS June 2011 WD7" xfId="1558"/>
    <cellStyle name="_BU-Corporate-2005-07_DBS WD9_Div BS June 2011 WD7 2" xfId="10097"/>
    <cellStyle name="_BU-Corporate-2005-07_Div BS June 2011 WD7" xfId="1559"/>
    <cellStyle name="_BU-Corporate-2005-07_Div BS June 2011 WD7 2" xfId="10098"/>
    <cellStyle name="_BU-Corporate-2005-07_Div BS May 2011 WD7" xfId="1560"/>
    <cellStyle name="_BU-Corporate-2005-07_Div BS May 2011 WD7 2" xfId="10099"/>
    <cellStyle name="_BU-Corporate-2005-07_Div BS May 2011 WD9" xfId="1561"/>
    <cellStyle name="_BU-Corporate-2005-07_Div BS May 2011 WD9 2" xfId="10100"/>
    <cellStyle name="_BU-Corporate-2005-07_Overlays" xfId="10101"/>
    <cellStyle name="_BU-Corporate-2005-07_RWA Optimisation Working File - v0.1 - 23.1.12" xfId="10102"/>
    <cellStyle name="_BU-Corporate-2005-07_RWA Optimisation Working File - v0.5 21-12-2011" xfId="10103"/>
    <cellStyle name="_Budget &amp; Q2F FTE by Level" xfId="10104"/>
    <cellStyle name="_Budget &amp; Q2F FTE by Level_RWA Optimisation Working File - v0.1 - 23.1.12" xfId="10105"/>
    <cellStyle name="_Budget &amp; Q2F FTE by Level_RWA Optimisation Working File - v0.5 21-12-2011" xfId="10106"/>
    <cellStyle name="_BU-MgmtAccts-2005-04" xfId="1562"/>
    <cellStyle name="_BU-MgmtAccts-2005-04 2" xfId="10107"/>
    <cellStyle name="_BU-MgmtAccts-2005-04_Assets  Liabilities" xfId="1563"/>
    <cellStyle name="_BU-MgmtAccts-2005-04_Assets  Liabilities 2" xfId="10108"/>
    <cellStyle name="_BU-MgmtAccts-2005-04_Dashboard for MMR v9_281010" xfId="1564"/>
    <cellStyle name="_BU-MgmtAccts-2005-04_Dashboard for MMR v9_281010 2" xfId="10109"/>
    <cellStyle name="_BU-MgmtAccts-2005-04_DBS WD9" xfId="1565"/>
    <cellStyle name="_BU-MgmtAccts-2005-04_DBS WD9 2" xfId="10110"/>
    <cellStyle name="_BU-MgmtAccts-2005-04_DBS WD9_Div BS June 2011 WD7" xfId="1566"/>
    <cellStyle name="_BU-MgmtAccts-2005-04_DBS WD9_Div BS June 2011 WD7 2" xfId="10111"/>
    <cellStyle name="_BU-MgmtAccts-2005-04_Div BS June 2011 WD7" xfId="1567"/>
    <cellStyle name="_BU-MgmtAccts-2005-04_Div BS June 2011 WD7 2" xfId="10112"/>
    <cellStyle name="_BU-MgmtAccts-2005-04_Div BS May 2011 WD7" xfId="1568"/>
    <cellStyle name="_BU-MgmtAccts-2005-04_Div BS May 2011 WD7 2" xfId="10113"/>
    <cellStyle name="_BU-MgmtAccts-2005-04_Div BS May 2011 WD9" xfId="1569"/>
    <cellStyle name="_BU-MgmtAccts-2005-04_Div BS May 2011 WD9 2" xfId="10114"/>
    <cellStyle name="_BU-MgmtAccts-2005-04_Overlays" xfId="10115"/>
    <cellStyle name="_BU-MgmtAccts-2005-04_RWA Optimisation Working File - v0.1 - 23.1.12" xfId="10116"/>
    <cellStyle name="_BU-MgmtAccts-2005-04_RWA Optimisation Working File - v0.5 21-12-2011" xfId="10117"/>
    <cellStyle name="_Business Area Advances and Deposits Trend" xfId="1570"/>
    <cellStyle name="_Business Area Advances and Deposits Trend 2" xfId="10118"/>
    <cellStyle name="_Business Area Advances and Deposits Trend_Assets  Liabilities" xfId="1571"/>
    <cellStyle name="_Business Area Advances and Deposits Trend_Assets  Liabilities 2" xfId="10119"/>
    <cellStyle name="_Business Area Advances and Deposits Trend_DBS WD9" xfId="1572"/>
    <cellStyle name="_Business Area Advances and Deposits Trend_DBS WD9 2" xfId="10120"/>
    <cellStyle name="_Business Area Advances and Deposits Trend_DBS WD9_Div BS June 2011 WD7" xfId="1573"/>
    <cellStyle name="_Business Area Advances and Deposits Trend_DBS WD9_Div BS June 2011 WD7 2" xfId="10121"/>
    <cellStyle name="_Business Area Advances and Deposits Trend_Div BS June 2011 WD7" xfId="1574"/>
    <cellStyle name="_Business Area Advances and Deposits Trend_Div BS June 2011 WD7 2" xfId="10122"/>
    <cellStyle name="_Business Area Advances and Deposits Trend_Div BS May 2011 WD7" xfId="1575"/>
    <cellStyle name="_Business Area Advances and Deposits Trend_Div BS May 2011 WD7 2" xfId="10123"/>
    <cellStyle name="_Business Area Advances and Deposits Trend_Div BS May 2011 WD9" xfId="1576"/>
    <cellStyle name="_Business Area Advances and Deposits Trend_Div BS May 2011 WD9 2" xfId="10124"/>
    <cellStyle name="_Business Area Advances and Deposits Trend_Overlays" xfId="10125"/>
    <cellStyle name="_Business Area Advances and Deposits Trend_RWA Optimisation Working File - v0.1 - 23.1.12" xfId="10126"/>
    <cellStyle name="_Business Area Advances and Deposits Trend_RWA Optimisation Working File - v0.5 21-12-2011" xfId="10127"/>
    <cellStyle name="_Business Unit submissions" xfId="1577"/>
    <cellStyle name="_Business Unit submissions 2" xfId="10128"/>
    <cellStyle name="_Business Unit submissions_Assets  Liabilities" xfId="1578"/>
    <cellStyle name="_Business Unit submissions_Assets  Liabilities 2" xfId="10129"/>
    <cellStyle name="_Business Unit submissions_DBS WD9" xfId="1579"/>
    <cellStyle name="_Business Unit submissions_DBS WD9 2" xfId="10130"/>
    <cellStyle name="_Business Unit submissions_DBS WD9_Div BS June 2011 WD7" xfId="1580"/>
    <cellStyle name="_Business Unit submissions_DBS WD9_Div BS June 2011 WD7 2" xfId="10131"/>
    <cellStyle name="_Business Unit submissions_Div BS June 2011 WD7" xfId="1581"/>
    <cellStyle name="_Business Unit submissions_Div BS June 2011 WD7 2" xfId="10132"/>
    <cellStyle name="_Business Unit submissions_Div BS May 2011 WD7" xfId="1582"/>
    <cellStyle name="_Business Unit submissions_Div BS May 2011 WD7 2" xfId="10133"/>
    <cellStyle name="_Business Unit submissions_Div BS May 2011 WD9" xfId="1583"/>
    <cellStyle name="_Business Unit submissions_Div BS May 2011 WD9 2" xfId="10134"/>
    <cellStyle name="_Business Unit submissions_Overlays" xfId="10135"/>
    <cellStyle name="_Business Unit submissions_RWA Optimisation Working File - v0.1 - 23.1.12" xfId="10136"/>
    <cellStyle name="_Business Unit submissions_RWA Optimisation Working File - v0.5 21-12-2011" xfId="10137"/>
    <cellStyle name="_Business Unit Transfer" xfId="10138"/>
    <cellStyle name="_Business view" xfId="10139"/>
    <cellStyle name="_Business view prior month" xfId="10140"/>
    <cellStyle name="_Business view prior year" xfId="10141"/>
    <cellStyle name="_Business view prior year_1" xfId="10142"/>
    <cellStyle name="_BusinessView" xfId="10143"/>
    <cellStyle name="_Cap and Fund inputs-V02" xfId="10144"/>
    <cellStyle name="_Cap and Fund inputs-V02_Overlays" xfId="10145"/>
    <cellStyle name="_Cap and Fund inputs-V02_RWA Optimisation Working File - v0.1 - 23.1.12" xfId="10146"/>
    <cellStyle name="_Cap and Fund inputs-V02_RWA Optimisation Working File - v0.5 21-12-2011" xfId="10147"/>
    <cellStyle name="_CAPITAL" xfId="1584"/>
    <cellStyle name="_Capital &amp; Funding update 20 Dec" xfId="1585"/>
    <cellStyle name="_Capital &amp; Funding update 20 Dec 2" xfId="10148"/>
    <cellStyle name="_Capital &amp; Funding update 20 Dec_Assets  Liabilities" xfId="1586"/>
    <cellStyle name="_Capital &amp; Funding update 20 Dec_Assets  Liabilities 2" xfId="10149"/>
    <cellStyle name="_Capital &amp; Funding update 20 Dec_DBS WD9" xfId="1587"/>
    <cellStyle name="_Capital &amp; Funding update 20 Dec_DBS WD9 2" xfId="10150"/>
    <cellStyle name="_Capital &amp; Funding update 20 Dec_DBS WD9_Div BS June 2011 WD7" xfId="1588"/>
    <cellStyle name="_Capital &amp; Funding update 20 Dec_DBS WD9_Div BS June 2011 WD7 2" xfId="10151"/>
    <cellStyle name="_Capital &amp; Funding update 20 Dec_Div BS June 2011 WD7" xfId="1589"/>
    <cellStyle name="_Capital &amp; Funding update 20 Dec_Div BS June 2011 WD7 2" xfId="10152"/>
    <cellStyle name="_Capital &amp; Funding update 20 Dec_Div BS May 2011 WD7" xfId="1590"/>
    <cellStyle name="_Capital &amp; Funding update 20 Dec_Div BS May 2011 WD7 2" xfId="10153"/>
    <cellStyle name="_Capital &amp; Funding update 20 Dec_Div BS May 2011 WD9" xfId="1591"/>
    <cellStyle name="_Capital &amp; Funding update 20 Dec_Div BS May 2011 WD9 2" xfId="10154"/>
    <cellStyle name="_Capital &amp; Funding update 20 Dec_Overlays" xfId="10155"/>
    <cellStyle name="_Capital &amp; Funding update 20 Dec_RWA Optimisation Working File - v0.1 - 23.1.12" xfId="10156"/>
    <cellStyle name="_Capital &amp; Funding update 20 Dec_RWA Optimisation Working File - v0.5 21-12-2011" xfId="10157"/>
    <cellStyle name="_CAPITAL 2" xfId="10158"/>
    <cellStyle name="_Capital Charge Schedule" xfId="1592"/>
    <cellStyle name="_Capital Charge Schedule 2" xfId="10159"/>
    <cellStyle name="_Capital Charge Schedule_100922 Q3F Core Vs Noncore" xfId="1593"/>
    <cellStyle name="_Capital Charge Schedule_100922 Q3F Core Vs Noncore 2" xfId="10160"/>
    <cellStyle name="_Capital Charge Schedule_100922 Q3F Core Vs Noncore_BS per q3" xfId="1594"/>
    <cellStyle name="_Capital Charge Schedule_100922 Q3F Core Vs Noncore_BS per q3 2" xfId="10161"/>
    <cellStyle name="_Capital Charge Schedule_2009" xfId="1595"/>
    <cellStyle name="_Capital Charge Schedule_2009 2" xfId="10162"/>
    <cellStyle name="_Capital Charge Schedule_2009_Assets  Liabilities" xfId="1596"/>
    <cellStyle name="_Capital Charge Schedule_2009_Assets  Liabilities 2" xfId="10163"/>
    <cellStyle name="_Capital Charge Schedule_2009_Assets  Liabilities_Core_non_core BS v47" xfId="1597"/>
    <cellStyle name="_Capital Charge Schedule_2009_Assets  Liabilities_Core_non_core BS v47 2" xfId="10164"/>
    <cellStyle name="_Capital Charge Schedule_2009_Book2" xfId="1598"/>
    <cellStyle name="_Capital Charge Schedule_2009_Book2 2" xfId="10165"/>
    <cellStyle name="_Capital Charge Schedule_2009_Book2_Core_non_core BS v47" xfId="1599"/>
    <cellStyle name="_Capital Charge Schedule_2009_Book2_Core_non_core BS v47 2" xfId="10166"/>
    <cellStyle name="_Capital Charge Schedule_2009_BS per q3" xfId="1600"/>
    <cellStyle name="_Capital Charge Schedule_2009_BS per q3 2" xfId="10167"/>
    <cellStyle name="_Capital Charge Schedule_2009_Copy of 20091008_Detailed Financials (core-noncore)_v2" xfId="1601"/>
    <cellStyle name="_Capital Charge Schedule_2009_Copy of 20091008_Detailed Financials (core-noncore)_v2 2" xfId="10168"/>
    <cellStyle name="_Capital Charge Schedule_2009_Copy of 20091008_Detailed Financials (core-noncore)_v2_Core_non_core BS v47" xfId="1602"/>
    <cellStyle name="_Capital Charge Schedule_2009_Copy of 20091008_Detailed Financials (core-noncore)_v2_Core_non_core BS v47 2" xfId="10169"/>
    <cellStyle name="_Capital Charge Schedule_2009_Wholesale Balance Sheet - MTP Portfolio Analysis v8 081009" xfId="1603"/>
    <cellStyle name="_Capital Charge Schedule_2009_Wholesale Balance Sheet - MTP Portfolio Analysis v8 081009 2" xfId="10170"/>
    <cellStyle name="_Capital Charge Schedule_2009_Wholesale Balance Sheet - MTP Portfolio Analysis v8 081009_BS per q3" xfId="1604"/>
    <cellStyle name="_Capital Charge Schedule_2009_Wholesale Balance Sheet - MTP Portfolio Analysis v8 081009_BS per q3 2" xfId="10171"/>
    <cellStyle name="_Capital Charge Schedule_2010" xfId="1605"/>
    <cellStyle name="_Capital Charge Schedule_2010 2" xfId="10172"/>
    <cellStyle name="_Capital Charge Schedule_2010_Assets  Liabilities" xfId="1606"/>
    <cellStyle name="_Capital Charge Schedule_2010_Assets  Liabilities 2" xfId="10173"/>
    <cellStyle name="_Capital Charge Schedule_2010_Assets  Liabilities_Core_non_core BS v47" xfId="1607"/>
    <cellStyle name="_Capital Charge Schedule_2010_Assets  Liabilities_Core_non_core BS v47 2" xfId="10174"/>
    <cellStyle name="_Capital Charge Schedule_2010_Book2" xfId="1608"/>
    <cellStyle name="_Capital Charge Schedule_2010_Book2 2" xfId="10175"/>
    <cellStyle name="_Capital Charge Schedule_2010_Book2_Core_non_core BS v47" xfId="1609"/>
    <cellStyle name="_Capital Charge Schedule_2010_Book2_Core_non_core BS v47 2" xfId="10176"/>
    <cellStyle name="_Capital Charge Schedule_2010_BS per q3" xfId="1610"/>
    <cellStyle name="_Capital Charge Schedule_2010_BS per q3 2" xfId="10177"/>
    <cellStyle name="_Capital Charge Schedule_2010_Copy of 20091008_Detailed Financials (core-noncore)_v2" xfId="1611"/>
    <cellStyle name="_Capital Charge Schedule_2010_Copy of 20091008_Detailed Financials (core-noncore)_v2 2" xfId="10178"/>
    <cellStyle name="_Capital Charge Schedule_2010_Copy of 20091008_Detailed Financials (core-noncore)_v2_Core_non_core BS v47" xfId="1612"/>
    <cellStyle name="_Capital Charge Schedule_2010_Copy of 20091008_Detailed Financials (core-noncore)_v2_Core_non_core BS v47 2" xfId="10179"/>
    <cellStyle name="_Capital Charge Schedule_2010_Wholesale Balance Sheet - MTP Portfolio Analysis v8 081009" xfId="1613"/>
    <cellStyle name="_Capital Charge Schedule_2010_Wholesale Balance Sheet - MTP Portfolio Analysis v8 081009 2" xfId="10180"/>
    <cellStyle name="_Capital Charge Schedule_2010_Wholesale Balance Sheet - MTP Portfolio Analysis v8 081009_BS per q3" xfId="1614"/>
    <cellStyle name="_Capital Charge Schedule_2010_Wholesale Balance Sheet - MTP Portfolio Analysis v8 081009_BS per q3 2" xfId="10181"/>
    <cellStyle name="_Capital Charge Schedule_2011" xfId="1615"/>
    <cellStyle name="_Capital Charge Schedule_2011 2" xfId="10182"/>
    <cellStyle name="_Capital Charge Schedule_2011_Assets  Liabilities" xfId="1616"/>
    <cellStyle name="_Capital Charge Schedule_2011_Assets  Liabilities 2" xfId="10183"/>
    <cellStyle name="_Capital Charge Schedule_2011_Assets  Liabilities_Core_non_core BS v47" xfId="1617"/>
    <cellStyle name="_Capital Charge Schedule_2011_Assets  Liabilities_Core_non_core BS v47 2" xfId="10184"/>
    <cellStyle name="_Capital Charge Schedule_2011_Book2" xfId="1618"/>
    <cellStyle name="_Capital Charge Schedule_2011_Book2 2" xfId="10185"/>
    <cellStyle name="_Capital Charge Schedule_2011_Book2_Core_non_core BS v47" xfId="1619"/>
    <cellStyle name="_Capital Charge Schedule_2011_Book2_Core_non_core BS v47 2" xfId="10186"/>
    <cellStyle name="_Capital Charge Schedule_2011_BS per q3" xfId="1620"/>
    <cellStyle name="_Capital Charge Schedule_2011_BS per q3 2" xfId="10187"/>
    <cellStyle name="_Capital Charge Schedule_2011_Copy of 20091008_Detailed Financials (core-noncore)_v2" xfId="1621"/>
    <cellStyle name="_Capital Charge Schedule_2011_Copy of 20091008_Detailed Financials (core-noncore)_v2 2" xfId="10188"/>
    <cellStyle name="_Capital Charge Schedule_2011_Copy of 20091008_Detailed Financials (core-noncore)_v2_Core_non_core BS v47" xfId="1622"/>
    <cellStyle name="_Capital Charge Schedule_2011_Copy of 20091008_Detailed Financials (core-noncore)_v2_Core_non_core BS v47 2" xfId="10189"/>
    <cellStyle name="_Capital Charge Schedule_2011_Wholesale Balance Sheet - MTP Portfolio Analysis v8 081009" xfId="1623"/>
    <cellStyle name="_Capital Charge Schedule_2011_Wholesale Balance Sheet - MTP Portfolio Analysis v8 081009 2" xfId="10190"/>
    <cellStyle name="_Capital Charge Schedule_2011_Wholesale Balance Sheet - MTP Portfolio Analysis v8 081009_BS per q3" xfId="1624"/>
    <cellStyle name="_Capital Charge Schedule_2011_Wholesale Balance Sheet - MTP Portfolio Analysis v8 081009_BS per q3 2" xfId="10191"/>
    <cellStyle name="_Capital Charge Schedule_2012" xfId="1625"/>
    <cellStyle name="_Capital Charge Schedule_2012 2" xfId="10192"/>
    <cellStyle name="_Capital Charge Schedule_2012_Assets  Liabilities" xfId="1626"/>
    <cellStyle name="_Capital Charge Schedule_2012_Assets  Liabilities 2" xfId="10193"/>
    <cellStyle name="_Capital Charge Schedule_2012_Assets  Liabilities_Core_non_core BS v47" xfId="1627"/>
    <cellStyle name="_Capital Charge Schedule_2012_Assets  Liabilities_Core_non_core BS v47 2" xfId="10194"/>
    <cellStyle name="_Capital Charge Schedule_2012_Book2" xfId="1628"/>
    <cellStyle name="_Capital Charge Schedule_2012_Book2 2" xfId="10195"/>
    <cellStyle name="_Capital Charge Schedule_2012_Book2_Core_non_core BS v47" xfId="1629"/>
    <cellStyle name="_Capital Charge Schedule_2012_Book2_Core_non_core BS v47 2" xfId="10196"/>
    <cellStyle name="_Capital Charge Schedule_2012_BS per q3" xfId="1630"/>
    <cellStyle name="_Capital Charge Schedule_2012_BS per q3 2" xfId="10197"/>
    <cellStyle name="_Capital Charge Schedule_2012_Copy of 20091008_Detailed Financials (core-noncore)_v2" xfId="1631"/>
    <cellStyle name="_Capital Charge Schedule_2012_Copy of 20091008_Detailed Financials (core-noncore)_v2 2" xfId="10198"/>
    <cellStyle name="_Capital Charge Schedule_2012_Copy of 20091008_Detailed Financials (core-noncore)_v2_Core_non_core BS v47" xfId="1632"/>
    <cellStyle name="_Capital Charge Schedule_2012_Copy of 20091008_Detailed Financials (core-noncore)_v2_Core_non_core BS v47 2" xfId="10199"/>
    <cellStyle name="_Capital Charge Schedule_2012_Wholesale Balance Sheet - MTP Portfolio Analysis v8 081009" xfId="1633"/>
    <cellStyle name="_Capital Charge Schedule_2012_Wholesale Balance Sheet - MTP Portfolio Analysis v8 081009 2" xfId="10200"/>
    <cellStyle name="_Capital Charge Schedule_2012_Wholesale Balance Sheet - MTP Portfolio Analysis v8 081009_BS per q3" xfId="1634"/>
    <cellStyle name="_Capital Charge Schedule_2012_Wholesale Balance Sheet - MTP Portfolio Analysis v8 081009_BS per q3 2" xfId="10201"/>
    <cellStyle name="_Capital Charge Schedule_2013" xfId="1635"/>
    <cellStyle name="_Capital Charge Schedule_2013 2" xfId="10202"/>
    <cellStyle name="_Capital Charge Schedule_2013_Assets  Liabilities" xfId="1636"/>
    <cellStyle name="_Capital Charge Schedule_2013_Assets  Liabilities 2" xfId="10203"/>
    <cellStyle name="_Capital Charge Schedule_2013_Assets  Liabilities_Core_non_core BS v47" xfId="1637"/>
    <cellStyle name="_Capital Charge Schedule_2013_Assets  Liabilities_Core_non_core BS v47 2" xfId="10204"/>
    <cellStyle name="_Capital Charge Schedule_2013_Book2" xfId="1638"/>
    <cellStyle name="_Capital Charge Schedule_2013_Book2 2" xfId="10205"/>
    <cellStyle name="_Capital Charge Schedule_2013_Book2_Core_non_core BS v47" xfId="1639"/>
    <cellStyle name="_Capital Charge Schedule_2013_Book2_Core_non_core BS v47 2" xfId="10206"/>
    <cellStyle name="_Capital Charge Schedule_2013_BS per q3" xfId="1640"/>
    <cellStyle name="_Capital Charge Schedule_2013_BS per q3 2" xfId="10207"/>
    <cellStyle name="_Capital Charge Schedule_2013_Copy of 20091008_Detailed Financials (core-noncore)_v2" xfId="1641"/>
    <cellStyle name="_Capital Charge Schedule_2013_Copy of 20091008_Detailed Financials (core-noncore)_v2 2" xfId="10208"/>
    <cellStyle name="_Capital Charge Schedule_2013_Copy of 20091008_Detailed Financials (core-noncore)_v2_Core_non_core BS v47" xfId="1642"/>
    <cellStyle name="_Capital Charge Schedule_2013_Copy of 20091008_Detailed Financials (core-noncore)_v2_Core_non_core BS v47 2" xfId="10209"/>
    <cellStyle name="_Capital Charge Schedule_2013_Wholesale Balance Sheet - MTP Portfolio Analysis v8 081009" xfId="1643"/>
    <cellStyle name="_Capital Charge Schedule_2013_Wholesale Balance Sheet - MTP Portfolio Analysis v8 081009 2" xfId="10210"/>
    <cellStyle name="_Capital Charge Schedule_2013_Wholesale Balance Sheet - MTP Portfolio Analysis v8 081009_BS per q3" xfId="1644"/>
    <cellStyle name="_Capital Charge Schedule_2013_Wholesale Balance Sheet - MTP Portfolio Analysis v8 081009_BS per q3 2" xfId="10211"/>
    <cellStyle name="_Capital Charge Schedule_2014" xfId="1645"/>
    <cellStyle name="_Capital Charge Schedule_2014 2" xfId="10212"/>
    <cellStyle name="_Capital Charge Schedule_2014_Assets  Liabilities" xfId="1646"/>
    <cellStyle name="_Capital Charge Schedule_2014_Assets  Liabilities 2" xfId="10213"/>
    <cellStyle name="_Capital Charge Schedule_2014_Assets  Liabilities_Core_non_core BS v47" xfId="1647"/>
    <cellStyle name="_Capital Charge Schedule_2014_Assets  Liabilities_Core_non_core BS v47 2" xfId="10214"/>
    <cellStyle name="_Capital Charge Schedule_2014_Book2" xfId="1648"/>
    <cellStyle name="_Capital Charge Schedule_2014_Book2 2" xfId="10215"/>
    <cellStyle name="_Capital Charge Schedule_2014_Book2_Core_non_core BS v47" xfId="1649"/>
    <cellStyle name="_Capital Charge Schedule_2014_Book2_Core_non_core BS v47 2" xfId="10216"/>
    <cellStyle name="_Capital Charge Schedule_2014_BS per q3" xfId="1650"/>
    <cellStyle name="_Capital Charge Schedule_2014_BS per q3 2" xfId="10217"/>
    <cellStyle name="_Capital Charge Schedule_2014_Copy of 20091008_Detailed Financials (core-noncore)_v2" xfId="1651"/>
    <cellStyle name="_Capital Charge Schedule_2014_Copy of 20091008_Detailed Financials (core-noncore)_v2 2" xfId="10218"/>
    <cellStyle name="_Capital Charge Schedule_2014_Copy of 20091008_Detailed Financials (core-noncore)_v2_Core_non_core BS v47" xfId="1652"/>
    <cellStyle name="_Capital Charge Schedule_2014_Copy of 20091008_Detailed Financials (core-noncore)_v2_Core_non_core BS v47 2" xfId="10219"/>
    <cellStyle name="_Capital Charge Schedule_2014_Wholesale Balance Sheet - MTP Portfolio Analysis v8 081009" xfId="1653"/>
    <cellStyle name="_Capital Charge Schedule_2014_Wholesale Balance Sheet - MTP Portfolio Analysis v8 081009 2" xfId="10220"/>
    <cellStyle name="_Capital Charge Schedule_2014_Wholesale Balance Sheet - MTP Portfolio Analysis v8 081009_BS per q3" xfId="1654"/>
    <cellStyle name="_Capital Charge Schedule_2014_Wholesale Balance Sheet - MTP Portfolio Analysis v8 081009_BS per q3 2" xfId="10221"/>
    <cellStyle name="_Capital Charge Schedule_BS per q3" xfId="1655"/>
    <cellStyle name="_Capital Charge Schedule_BS per q3 2" xfId="10222"/>
    <cellStyle name="_Capital Charge Schedule_Dashboard for MMR v9_281010" xfId="1656"/>
    <cellStyle name="_Capital Charge Schedule_Dashboard for MMR v9_281010 2" xfId="10223"/>
    <cellStyle name="_Capital Charge Schedule_DBS WD9" xfId="1657"/>
    <cellStyle name="_Capital Charge Schedule_DBS WD9 2" xfId="10224"/>
    <cellStyle name="_Capital Charge Schedule_DBS WD9_Div BS June 2011 WD7" xfId="1658"/>
    <cellStyle name="_Capital Charge Schedule_DBS WD9_Div BS June 2011 WD7 2" xfId="10225"/>
    <cellStyle name="_Capital Charge Schedule_Div BS June 2011 WD7" xfId="1659"/>
    <cellStyle name="_Capital Charge Schedule_Div BS June 2011 WD7 2" xfId="10226"/>
    <cellStyle name="_Capital Charge Schedule_Div BS May 2011 WD7" xfId="1660"/>
    <cellStyle name="_Capital Charge Schedule_Div BS May 2011 WD7 2" xfId="10227"/>
    <cellStyle name="_Capital Charge Schedule_Div BS May 2011 WD9" xfId="1661"/>
    <cellStyle name="_Capital Charge Schedule_Div BS May 2011 WD9 2" xfId="10228"/>
    <cellStyle name="_Capital Charge Schedule_External assets" xfId="1662"/>
    <cellStyle name="_Capital Charge Schedule_External assets 2" xfId="10229"/>
    <cellStyle name="_Capital Charge Schedule_External assets_Assets  Liabilities" xfId="1663"/>
    <cellStyle name="_Capital Charge Schedule_External assets_Assets  Liabilities 2" xfId="10230"/>
    <cellStyle name="_Capital Charge Schedule_External assets_Assets  Liabilities_Core_non_core BS v47" xfId="1664"/>
    <cellStyle name="_Capital Charge Schedule_External assets_Assets  Liabilities_Core_non_core BS v47 2" xfId="10231"/>
    <cellStyle name="_Capital Charge Schedule_External assets_Book2" xfId="1665"/>
    <cellStyle name="_Capital Charge Schedule_External assets_Book2 2" xfId="10232"/>
    <cellStyle name="_Capital Charge Schedule_External assets_Book2_Core_non_core BS v47" xfId="1666"/>
    <cellStyle name="_Capital Charge Schedule_External assets_Book2_Core_non_core BS v47 2" xfId="10233"/>
    <cellStyle name="_Capital Charge Schedule_External assets_BS per q3" xfId="1667"/>
    <cellStyle name="_Capital Charge Schedule_External assets_BS per q3 2" xfId="10234"/>
    <cellStyle name="_Capital Charge Schedule_External assets_Copy of 20091008_Detailed Financials (core-noncore)_v2" xfId="1668"/>
    <cellStyle name="_Capital Charge Schedule_External assets_Copy of 20091008_Detailed Financials (core-noncore)_v2 2" xfId="10235"/>
    <cellStyle name="_Capital Charge Schedule_External assets_Copy of 20091008_Detailed Financials (core-noncore)_v2_Core_non_core BS v47" xfId="1669"/>
    <cellStyle name="_Capital Charge Schedule_External assets_Copy of 20091008_Detailed Financials (core-noncore)_v2_Core_non_core BS v47 2" xfId="10236"/>
    <cellStyle name="_Capital Charge Schedule_External assets_Wholesale Balance Sheet - MTP Portfolio Analysis v8 081009" xfId="1670"/>
    <cellStyle name="_Capital Charge Schedule_External assets_Wholesale Balance Sheet - MTP Portfolio Analysis v8 081009 2" xfId="10237"/>
    <cellStyle name="_Capital Charge Schedule_External assets_Wholesale Balance Sheet - MTP Portfolio Analysis v8 081009_BS per q3" xfId="1671"/>
    <cellStyle name="_Capital Charge Schedule_External assets_Wholesale Balance Sheet - MTP Portfolio Analysis v8 081009_BS per q3 2" xfId="10238"/>
    <cellStyle name="_Capital Charge Schedule_Income Waterfall 09-10" xfId="1672"/>
    <cellStyle name="_Capital Charge Schedule_Income Waterfall 09-10 2" xfId="10239"/>
    <cellStyle name="_Capital Charge Schedule_Income Waterfall 09-10_Core_non_core BS v47" xfId="1673"/>
    <cellStyle name="_Capital Charge Schedule_Income Waterfall 09-10_Core_non_core BS v47 2" xfId="10240"/>
    <cellStyle name="_Capital Charge Schedule_RWA Optimisation Working File - v0.1 - 23.1.12" xfId="10241"/>
    <cellStyle name="_Capital Charge Schedule_RWA Optimisation Working File - v0.5 21-12-2011" xfId="10242"/>
    <cellStyle name="_Capital Charge Schedule_Wholesale Core_Non Core View v6a_offline" xfId="1674"/>
    <cellStyle name="_Capital Charge Schedule_Wholesale Core_Non Core View v6a_offline 2" xfId="10243"/>
    <cellStyle name="_Capital Charge Schedule_Wholesale Core_Non Core View v6a_offline_BS per q3" xfId="1675"/>
    <cellStyle name="_Capital Charge Schedule_Wholesale Core_Non Core View v6a_offline_BS per q3 2" xfId="10244"/>
    <cellStyle name="_Capital planning template-V02" xfId="1676"/>
    <cellStyle name="_Capital planning template-V02 2" xfId="10245"/>
    <cellStyle name="_CB MONTH" xfId="1677"/>
    <cellStyle name="_CB MONTH 2" xfId="10246"/>
    <cellStyle name="_CB MONTH_Assets  Liabilities" xfId="1678"/>
    <cellStyle name="_CB MONTH_Assets  Liabilities 2" xfId="10247"/>
    <cellStyle name="_CB MONTH_DBS WD9" xfId="1679"/>
    <cellStyle name="_CB MONTH_DBS WD9 2" xfId="10248"/>
    <cellStyle name="_CB MONTH_DBS WD9_Div BS June 2011 WD7" xfId="1680"/>
    <cellStyle name="_CB MONTH_DBS WD9_Div BS June 2011 WD7 2" xfId="10249"/>
    <cellStyle name="_CB MONTH_Div BS June 2011 WD7" xfId="1681"/>
    <cellStyle name="_CB MONTH_Div BS June 2011 WD7 2" xfId="10250"/>
    <cellStyle name="_CB MONTH_Div BS May 2011 WD7" xfId="1682"/>
    <cellStyle name="_CB MONTH_Div BS May 2011 WD7 2" xfId="10251"/>
    <cellStyle name="_CB MONTH_Div BS May 2011 WD9" xfId="1683"/>
    <cellStyle name="_CB MONTH_Div BS May 2011 WD9 2" xfId="10252"/>
    <cellStyle name="_CB MONTH_Overlays" xfId="10253"/>
    <cellStyle name="_CB MONTH_RWA Optimisation Working File - v0.1 - 23.1.12" xfId="10254"/>
    <cellStyle name="_CB MONTH_RWA Optimisation Working File - v0.5 21-12-2011" xfId="10255"/>
    <cellStyle name="_Central Accounts - Apr 06" xfId="1684"/>
    <cellStyle name="_Central Accounts - Apr 06 2" xfId="10256"/>
    <cellStyle name="_Central Accounts - Apr 06_Assets  Liabilities" xfId="1685"/>
    <cellStyle name="_Central Accounts - Apr 06_Assets  Liabilities 2" xfId="10257"/>
    <cellStyle name="_Central Accounts - Apr 06_DBS WD9" xfId="1686"/>
    <cellStyle name="_Central Accounts - Apr 06_DBS WD9 2" xfId="10258"/>
    <cellStyle name="_Central Accounts - Apr 06_DBS WD9_Div BS June 2011 WD7" xfId="1687"/>
    <cellStyle name="_Central Accounts - Apr 06_DBS WD9_Div BS June 2011 WD7 2" xfId="10259"/>
    <cellStyle name="_Central Accounts - Apr 06_Div BS June 2011 WD7" xfId="1688"/>
    <cellStyle name="_Central Accounts - Apr 06_Div BS June 2011 WD7 2" xfId="10260"/>
    <cellStyle name="_Central Accounts - Apr 06_Div BS May 2011 WD7" xfId="1689"/>
    <cellStyle name="_Central Accounts - Apr 06_Div BS May 2011 WD7 2" xfId="10261"/>
    <cellStyle name="_Central Accounts - Apr 06_Div BS May 2011 WD9" xfId="1690"/>
    <cellStyle name="_Central Accounts - Apr 06_Div BS May 2011 WD9 2" xfId="10262"/>
    <cellStyle name="_Central Accounts - Apr 06_Overlays" xfId="10263"/>
    <cellStyle name="_Central Accounts - Apr 06_RWA Optimisation Working File - v0.1 - 23.1.12" xfId="10264"/>
    <cellStyle name="_Central Accounts - Apr 06_RWA Optimisation Working File - v0.5 21-12-2011" xfId="10265"/>
    <cellStyle name="_Central Accounts - August 06" xfId="1691"/>
    <cellStyle name="_Central Accounts - August 06 2" xfId="10266"/>
    <cellStyle name="_Central Accounts - August 06_Assets  Liabilities" xfId="1692"/>
    <cellStyle name="_Central Accounts - August 06_Assets  Liabilities 2" xfId="10267"/>
    <cellStyle name="_Central Accounts - August 06_DBS WD9" xfId="1693"/>
    <cellStyle name="_Central Accounts - August 06_DBS WD9 2" xfId="10268"/>
    <cellStyle name="_Central Accounts - August 06_DBS WD9_Div BS June 2011 WD7" xfId="1694"/>
    <cellStyle name="_Central Accounts - August 06_DBS WD9_Div BS June 2011 WD7 2" xfId="10269"/>
    <cellStyle name="_Central Accounts - August 06_Div BS June 2011 WD7" xfId="1695"/>
    <cellStyle name="_Central Accounts - August 06_Div BS June 2011 WD7 2" xfId="10270"/>
    <cellStyle name="_Central Accounts - August 06_Div BS May 2011 WD7" xfId="1696"/>
    <cellStyle name="_Central Accounts - August 06_Div BS May 2011 WD7 2" xfId="10271"/>
    <cellStyle name="_Central Accounts - August 06_Div BS May 2011 WD9" xfId="1697"/>
    <cellStyle name="_Central Accounts - August 06_Div BS May 2011 WD9 2" xfId="10272"/>
    <cellStyle name="_Central Accounts - August 06_Overlays" xfId="10273"/>
    <cellStyle name="_Central Accounts - August 06_RWA Optimisation Working File - v0.1 - 23.1.12" xfId="10274"/>
    <cellStyle name="_Central Accounts - August 06_RWA Optimisation Working File - v0.5 21-12-2011" xfId="10275"/>
    <cellStyle name="_Central Accounts - August 07" xfId="1698"/>
    <cellStyle name="_Central Accounts - August 07 2" xfId="10276"/>
    <cellStyle name="_Central Accounts - Dec 07" xfId="1699"/>
    <cellStyle name="_Central Accounts - Dec 07 2" xfId="10277"/>
    <cellStyle name="_Central Accounts - December 06" xfId="1700"/>
    <cellStyle name="_Central Accounts - December 06 2" xfId="10278"/>
    <cellStyle name="_Central Accounts - December 06_Assets  Liabilities" xfId="1701"/>
    <cellStyle name="_Central Accounts - December 06_Assets  Liabilities 2" xfId="10279"/>
    <cellStyle name="_Central Accounts - December 06_DBS WD9" xfId="1702"/>
    <cellStyle name="_Central Accounts - December 06_DBS WD9 2" xfId="10280"/>
    <cellStyle name="_Central Accounts - December 06_DBS WD9_Div BS June 2011 WD7" xfId="1703"/>
    <cellStyle name="_Central Accounts - December 06_DBS WD9_Div BS June 2011 WD7 2" xfId="10281"/>
    <cellStyle name="_Central Accounts - December 06_Div BS June 2011 WD7" xfId="1704"/>
    <cellStyle name="_Central Accounts - December 06_Div BS June 2011 WD7 2" xfId="10282"/>
    <cellStyle name="_Central Accounts - December 06_Div BS May 2011 WD7" xfId="1705"/>
    <cellStyle name="_Central Accounts - December 06_Div BS May 2011 WD7 2" xfId="10283"/>
    <cellStyle name="_Central Accounts - December 06_Div BS May 2011 WD9" xfId="1706"/>
    <cellStyle name="_Central Accounts - December 06_Div BS May 2011 WD9 2" xfId="10284"/>
    <cellStyle name="_Central Accounts - December 06_Overlays" xfId="10285"/>
    <cellStyle name="_Central Accounts - December 06_RWA Optimisation Working File - v0.1 - 23.1.12" xfId="10286"/>
    <cellStyle name="_Central Accounts - December 06_RWA Optimisation Working File - v0.5 21-12-2011" xfId="10287"/>
    <cellStyle name="_Central Accounts - January 07" xfId="1707"/>
    <cellStyle name="_Central Accounts - January 07 2" xfId="10288"/>
    <cellStyle name="_Central Accounts - January 07_Assets  Liabilities" xfId="1708"/>
    <cellStyle name="_Central Accounts - January 07_Assets  Liabilities 2" xfId="10289"/>
    <cellStyle name="_Central Accounts - January 07_DBS WD9" xfId="1709"/>
    <cellStyle name="_Central Accounts - January 07_DBS WD9 2" xfId="10290"/>
    <cellStyle name="_Central Accounts - January 07_DBS WD9_Div BS June 2011 WD7" xfId="1710"/>
    <cellStyle name="_Central Accounts - January 07_DBS WD9_Div BS June 2011 WD7 2" xfId="10291"/>
    <cellStyle name="_Central Accounts - January 07_Div BS June 2011 WD7" xfId="1711"/>
    <cellStyle name="_Central Accounts - January 07_Div BS June 2011 WD7 2" xfId="10292"/>
    <cellStyle name="_Central Accounts - January 07_Div BS May 2011 WD7" xfId="1712"/>
    <cellStyle name="_Central Accounts - January 07_Div BS May 2011 WD7 2" xfId="10293"/>
    <cellStyle name="_Central Accounts - January 07_Div BS May 2011 WD9" xfId="1713"/>
    <cellStyle name="_Central Accounts - January 07_Div BS May 2011 WD9 2" xfId="10294"/>
    <cellStyle name="_Central Accounts - January 07_Overlays" xfId="10295"/>
    <cellStyle name="_Central Accounts - January 07_RWA Optimisation Working File - v0.1 - 23.1.12" xfId="10296"/>
    <cellStyle name="_Central Accounts - January 07_RWA Optimisation Working File - v0.5 21-12-2011" xfId="10297"/>
    <cellStyle name="_Central Accounts - July 06" xfId="1714"/>
    <cellStyle name="_Central Accounts - July 06 2" xfId="10298"/>
    <cellStyle name="_Central Accounts - July 06_Assets  Liabilities" xfId="1715"/>
    <cellStyle name="_Central Accounts - July 06_Assets  Liabilities 2" xfId="10299"/>
    <cellStyle name="_Central Accounts - July 06_DBS WD9" xfId="1716"/>
    <cellStyle name="_Central Accounts - July 06_DBS WD9 2" xfId="10300"/>
    <cellStyle name="_Central Accounts - July 06_DBS WD9_Div BS June 2011 WD7" xfId="1717"/>
    <cellStyle name="_Central Accounts - July 06_DBS WD9_Div BS June 2011 WD7 2" xfId="10301"/>
    <cellStyle name="_Central Accounts - July 06_Div BS June 2011 WD7" xfId="1718"/>
    <cellStyle name="_Central Accounts - July 06_Div BS June 2011 WD7 2" xfId="10302"/>
    <cellStyle name="_Central Accounts - July 06_Div BS May 2011 WD7" xfId="1719"/>
    <cellStyle name="_Central Accounts - July 06_Div BS May 2011 WD7 2" xfId="10303"/>
    <cellStyle name="_Central Accounts - July 06_Div BS May 2011 WD9" xfId="1720"/>
    <cellStyle name="_Central Accounts - July 06_Div BS May 2011 WD9 2" xfId="10304"/>
    <cellStyle name="_Central Accounts - July 06_Overlays" xfId="10305"/>
    <cellStyle name="_Central Accounts - July 06_RWA Optimisation Working File - v0.1 - 23.1.12" xfId="10306"/>
    <cellStyle name="_Central Accounts - July 06_RWA Optimisation Working File - v0.5 21-12-2011" xfId="10307"/>
    <cellStyle name="_Central Accounts - July 08" xfId="1721"/>
    <cellStyle name="_Central Accounts - July 08 2" xfId="10308"/>
    <cellStyle name="_Central Accounts - May 06" xfId="1722"/>
    <cellStyle name="_Central Accounts - May 06 2" xfId="10309"/>
    <cellStyle name="_Central Accounts - May 06_Assets  Liabilities" xfId="1723"/>
    <cellStyle name="_Central Accounts - May 06_Assets  Liabilities 2" xfId="10310"/>
    <cellStyle name="_Central Accounts - May 06_DBS WD9" xfId="1724"/>
    <cellStyle name="_Central Accounts - May 06_DBS WD9 2" xfId="10311"/>
    <cellStyle name="_Central Accounts - May 06_DBS WD9_Div BS June 2011 WD7" xfId="1725"/>
    <cellStyle name="_Central Accounts - May 06_DBS WD9_Div BS June 2011 WD7 2" xfId="10312"/>
    <cellStyle name="_Central Accounts - May 06_Div BS June 2011 WD7" xfId="1726"/>
    <cellStyle name="_Central Accounts - May 06_Div BS June 2011 WD7 2" xfId="10313"/>
    <cellStyle name="_Central Accounts - May 06_Div BS May 2011 WD7" xfId="1727"/>
    <cellStyle name="_Central Accounts - May 06_Div BS May 2011 WD7 2" xfId="10314"/>
    <cellStyle name="_Central Accounts - May 06_Div BS May 2011 WD9" xfId="1728"/>
    <cellStyle name="_Central Accounts - May 06_Div BS May 2011 WD9 2" xfId="10315"/>
    <cellStyle name="_Central Accounts - May 06_Overlays" xfId="10316"/>
    <cellStyle name="_Central Accounts - May 06_RWA Optimisation Working File - v0.1 - 23.1.12" xfId="10317"/>
    <cellStyle name="_Central Accounts - May 06_RWA Optimisation Working File - v0.5 21-12-2011" xfId="10318"/>
    <cellStyle name="_Central Accounts - May 08" xfId="1729"/>
    <cellStyle name="_Central Accounts - May 08 2" xfId="10319"/>
    <cellStyle name="_Central Accounts - November 06" xfId="1730"/>
    <cellStyle name="_Central Accounts - November 06 2" xfId="10320"/>
    <cellStyle name="_Central Accounts - November 06_Assets  Liabilities" xfId="1731"/>
    <cellStyle name="_Central Accounts - November 06_Assets  Liabilities 2" xfId="10321"/>
    <cellStyle name="_Central Accounts - November 06_DBS WD9" xfId="1732"/>
    <cellStyle name="_Central Accounts - November 06_DBS WD9 2" xfId="10322"/>
    <cellStyle name="_Central Accounts - November 06_DBS WD9_Div BS June 2011 WD7" xfId="1733"/>
    <cellStyle name="_Central Accounts - November 06_DBS WD9_Div BS June 2011 WD7 2" xfId="10323"/>
    <cellStyle name="_Central Accounts - November 06_Div BS June 2011 WD7" xfId="1734"/>
    <cellStyle name="_Central Accounts - November 06_Div BS June 2011 WD7 2" xfId="10324"/>
    <cellStyle name="_Central Accounts - November 06_Div BS May 2011 WD7" xfId="1735"/>
    <cellStyle name="_Central Accounts - November 06_Div BS May 2011 WD7 2" xfId="10325"/>
    <cellStyle name="_Central Accounts - November 06_Div BS May 2011 WD9" xfId="1736"/>
    <cellStyle name="_Central Accounts - November 06_Div BS May 2011 WD9 2" xfId="10326"/>
    <cellStyle name="_Central Accounts - November 06_Overlays" xfId="10327"/>
    <cellStyle name="_Central Accounts - November 06_RWA Optimisation Working File - v0.1 - 23.1.12" xfId="10328"/>
    <cellStyle name="_Central Accounts - November 06_RWA Optimisation Working File - v0.5 21-12-2011" xfId="10329"/>
    <cellStyle name="_Central Accounts - October 06" xfId="1737"/>
    <cellStyle name="_Central Accounts - October 06 2" xfId="10330"/>
    <cellStyle name="_Central Accounts - October 06_Assets  Liabilities" xfId="1738"/>
    <cellStyle name="_Central Accounts - October 06_Assets  Liabilities 2" xfId="10331"/>
    <cellStyle name="_Central Accounts - October 06_DBS WD9" xfId="1739"/>
    <cellStyle name="_Central Accounts - October 06_DBS WD9 2" xfId="10332"/>
    <cellStyle name="_Central Accounts - October 06_DBS WD9_Div BS June 2011 WD7" xfId="1740"/>
    <cellStyle name="_Central Accounts - October 06_DBS WD9_Div BS June 2011 WD7 2" xfId="10333"/>
    <cellStyle name="_Central Accounts - October 06_Div BS June 2011 WD7" xfId="1741"/>
    <cellStyle name="_Central Accounts - October 06_Div BS June 2011 WD7 2" xfId="10334"/>
    <cellStyle name="_Central Accounts - October 06_Div BS May 2011 WD7" xfId="1742"/>
    <cellStyle name="_Central Accounts - October 06_Div BS May 2011 WD7 2" xfId="10335"/>
    <cellStyle name="_Central Accounts - October 06_Div BS May 2011 WD9" xfId="1743"/>
    <cellStyle name="_Central Accounts - October 06_Div BS May 2011 WD9 2" xfId="10336"/>
    <cellStyle name="_Central Accounts - October 06_Overlays" xfId="10337"/>
    <cellStyle name="_Central Accounts - October 06_RWA Optimisation Working File - v0.1 - 23.1.12" xfId="10338"/>
    <cellStyle name="_Central Accounts - October 06_RWA Optimisation Working File - v0.5 21-12-2011" xfId="10339"/>
    <cellStyle name="_Central Accounts - September 06" xfId="1744"/>
    <cellStyle name="_Central Accounts - September 06 2" xfId="10340"/>
    <cellStyle name="_Central Accounts - September 06_Assets  Liabilities" xfId="1745"/>
    <cellStyle name="_Central Accounts - September 06_Assets  Liabilities 2" xfId="10341"/>
    <cellStyle name="_Central Accounts - September 06_DBS WD9" xfId="1746"/>
    <cellStyle name="_Central Accounts - September 06_DBS WD9 2" xfId="10342"/>
    <cellStyle name="_Central Accounts - September 06_DBS WD9_Div BS June 2011 WD7" xfId="1747"/>
    <cellStyle name="_Central Accounts - September 06_DBS WD9_Div BS June 2011 WD7 2" xfId="10343"/>
    <cellStyle name="_Central Accounts - September 06_Div BS June 2011 WD7" xfId="1748"/>
    <cellStyle name="_Central Accounts - September 06_Div BS June 2011 WD7 2" xfId="10344"/>
    <cellStyle name="_Central Accounts - September 06_Div BS May 2011 WD7" xfId="1749"/>
    <cellStyle name="_Central Accounts - September 06_Div BS May 2011 WD7 2" xfId="10345"/>
    <cellStyle name="_Central Accounts - September 06_Div BS May 2011 WD9" xfId="1750"/>
    <cellStyle name="_Central Accounts - September 06_Div BS May 2011 WD9 2" xfId="10346"/>
    <cellStyle name="_Central Accounts - September 06_Overlays" xfId="10347"/>
    <cellStyle name="_Central Accounts - September 06_RWA Optimisation Working File - v0.1 - 23.1.12" xfId="10348"/>
    <cellStyle name="_Central Accounts - September 06_RWA Optimisation Working File - v0.5 21-12-2011" xfId="10349"/>
    <cellStyle name="_Central Charges Out QUICK &amp; D" xfId="10350"/>
    <cellStyle name="_Central Interest - June 2011" xfId="1751"/>
    <cellStyle name="_Central Interest - June 2011 2" xfId="10351"/>
    <cellStyle name="_CFI PnL" xfId="10352"/>
    <cellStyle name="_CFI PnL_CFI Sign off report - 29 Feb 08" xfId="10353"/>
    <cellStyle name="_CFI PnL_Issuer Risk - Summary" xfId="10354"/>
    <cellStyle name="_CFI PnL_Issuer Risk - Summary (2)" xfId="10355"/>
    <cellStyle name="_CFP_FTE_June" xfId="1752"/>
    <cellStyle name="_CFP_FTE_June 2" xfId="10356"/>
    <cellStyle name="_CFP_FTE_June_100922 Q3F Core Vs Noncore" xfId="1753"/>
    <cellStyle name="_CFP_FTE_June_100922 Q3F Core Vs Noncore 2" xfId="10357"/>
    <cellStyle name="_CFP_FTE_June_100922 Q3F Core Vs Noncore_BS per q3" xfId="1754"/>
    <cellStyle name="_CFP_FTE_June_100922 Q3F Core Vs Noncore_BS per q3 2" xfId="10358"/>
    <cellStyle name="_CFP_FTE_June_2009" xfId="1755"/>
    <cellStyle name="_CFP_FTE_June_2009 2" xfId="10359"/>
    <cellStyle name="_CFP_FTE_June_2009_Assets  Liabilities" xfId="1756"/>
    <cellStyle name="_CFP_FTE_June_2009_Assets  Liabilities 2" xfId="10360"/>
    <cellStyle name="_CFP_FTE_June_2009_Assets  Liabilities_Core_non_core BS v47" xfId="1757"/>
    <cellStyle name="_CFP_FTE_June_2009_Assets  Liabilities_Core_non_core BS v47 2" xfId="10361"/>
    <cellStyle name="_CFP_FTE_June_2009_Book2" xfId="1758"/>
    <cellStyle name="_CFP_FTE_June_2009_Book2 2" xfId="10362"/>
    <cellStyle name="_CFP_FTE_June_2009_Book2_Core_non_core BS v47" xfId="1759"/>
    <cellStyle name="_CFP_FTE_June_2009_Book2_Core_non_core BS v47 2" xfId="10363"/>
    <cellStyle name="_CFP_FTE_June_2009_BS per q3" xfId="1760"/>
    <cellStyle name="_CFP_FTE_June_2009_BS per q3 2" xfId="10364"/>
    <cellStyle name="_CFP_FTE_June_2009_Copy of 20091008_Detailed Financials (core-noncore)_v2" xfId="1761"/>
    <cellStyle name="_CFP_FTE_June_2009_Copy of 20091008_Detailed Financials (core-noncore)_v2 2" xfId="10365"/>
    <cellStyle name="_CFP_FTE_June_2009_Copy of 20091008_Detailed Financials (core-noncore)_v2_Core_non_core BS v47" xfId="1762"/>
    <cellStyle name="_CFP_FTE_June_2009_Copy of 20091008_Detailed Financials (core-noncore)_v2_Core_non_core BS v47 2" xfId="10366"/>
    <cellStyle name="_CFP_FTE_June_2009_Wholesale Balance Sheet - MTP Portfolio Analysis v8 081009" xfId="1763"/>
    <cellStyle name="_CFP_FTE_June_2009_Wholesale Balance Sheet - MTP Portfolio Analysis v8 081009 2" xfId="10367"/>
    <cellStyle name="_CFP_FTE_June_2009_Wholesale Balance Sheet - MTP Portfolio Analysis v8 081009_BS per q3" xfId="1764"/>
    <cellStyle name="_CFP_FTE_June_2009_Wholesale Balance Sheet - MTP Portfolio Analysis v8 081009_BS per q3 2" xfId="10368"/>
    <cellStyle name="_CFP_FTE_June_2010" xfId="1765"/>
    <cellStyle name="_CFP_FTE_June_2010 2" xfId="10369"/>
    <cellStyle name="_CFP_FTE_June_2010_Assets  Liabilities" xfId="1766"/>
    <cellStyle name="_CFP_FTE_June_2010_Assets  Liabilities 2" xfId="10370"/>
    <cellStyle name="_CFP_FTE_June_2010_Assets  Liabilities_Core_non_core BS v47" xfId="1767"/>
    <cellStyle name="_CFP_FTE_June_2010_Assets  Liabilities_Core_non_core BS v47 2" xfId="10371"/>
    <cellStyle name="_CFP_FTE_June_2010_Book2" xfId="1768"/>
    <cellStyle name="_CFP_FTE_June_2010_Book2 2" xfId="10372"/>
    <cellStyle name="_CFP_FTE_June_2010_Book2_Core_non_core BS v47" xfId="1769"/>
    <cellStyle name="_CFP_FTE_June_2010_Book2_Core_non_core BS v47 2" xfId="10373"/>
    <cellStyle name="_CFP_FTE_June_2010_BS per q3" xfId="1770"/>
    <cellStyle name="_CFP_FTE_June_2010_BS per q3 2" xfId="10374"/>
    <cellStyle name="_CFP_FTE_June_2010_Copy of 20091008_Detailed Financials (core-noncore)_v2" xfId="1771"/>
    <cellStyle name="_CFP_FTE_June_2010_Copy of 20091008_Detailed Financials (core-noncore)_v2 2" xfId="10375"/>
    <cellStyle name="_CFP_FTE_June_2010_Copy of 20091008_Detailed Financials (core-noncore)_v2_Core_non_core BS v47" xfId="1772"/>
    <cellStyle name="_CFP_FTE_June_2010_Copy of 20091008_Detailed Financials (core-noncore)_v2_Core_non_core BS v47 2" xfId="10376"/>
    <cellStyle name="_CFP_FTE_June_2010_Wholesale Balance Sheet - MTP Portfolio Analysis v8 081009" xfId="1773"/>
    <cellStyle name="_CFP_FTE_June_2010_Wholesale Balance Sheet - MTP Portfolio Analysis v8 081009 2" xfId="10377"/>
    <cellStyle name="_CFP_FTE_June_2010_Wholesale Balance Sheet - MTP Portfolio Analysis v8 081009_BS per q3" xfId="1774"/>
    <cellStyle name="_CFP_FTE_June_2010_Wholesale Balance Sheet - MTP Portfolio Analysis v8 081009_BS per q3 2" xfId="10378"/>
    <cellStyle name="_CFP_FTE_June_2011" xfId="1775"/>
    <cellStyle name="_CFP_FTE_June_2011 2" xfId="10379"/>
    <cellStyle name="_CFP_FTE_June_2011_Assets  Liabilities" xfId="1776"/>
    <cellStyle name="_CFP_FTE_June_2011_Assets  Liabilities 2" xfId="10380"/>
    <cellStyle name="_CFP_FTE_June_2011_Assets  Liabilities_Core_non_core BS v47" xfId="1777"/>
    <cellStyle name="_CFP_FTE_June_2011_Assets  Liabilities_Core_non_core BS v47 2" xfId="10381"/>
    <cellStyle name="_CFP_FTE_June_2011_Book2" xfId="1778"/>
    <cellStyle name="_CFP_FTE_June_2011_Book2 2" xfId="10382"/>
    <cellStyle name="_CFP_FTE_June_2011_Book2_Core_non_core BS v47" xfId="1779"/>
    <cellStyle name="_CFP_FTE_June_2011_Book2_Core_non_core BS v47 2" xfId="10383"/>
    <cellStyle name="_CFP_FTE_June_2011_BS per q3" xfId="1780"/>
    <cellStyle name="_CFP_FTE_June_2011_BS per q3 2" xfId="10384"/>
    <cellStyle name="_CFP_FTE_June_2011_Copy of 20091008_Detailed Financials (core-noncore)_v2" xfId="1781"/>
    <cellStyle name="_CFP_FTE_June_2011_Copy of 20091008_Detailed Financials (core-noncore)_v2 2" xfId="10385"/>
    <cellStyle name="_CFP_FTE_June_2011_Copy of 20091008_Detailed Financials (core-noncore)_v2_Core_non_core BS v47" xfId="1782"/>
    <cellStyle name="_CFP_FTE_June_2011_Copy of 20091008_Detailed Financials (core-noncore)_v2_Core_non_core BS v47 2" xfId="10386"/>
    <cellStyle name="_CFP_FTE_June_2011_Wholesale Balance Sheet - MTP Portfolio Analysis v8 081009" xfId="1783"/>
    <cellStyle name="_CFP_FTE_June_2011_Wholesale Balance Sheet - MTP Portfolio Analysis v8 081009 2" xfId="10387"/>
    <cellStyle name="_CFP_FTE_June_2011_Wholesale Balance Sheet - MTP Portfolio Analysis v8 081009_BS per q3" xfId="1784"/>
    <cellStyle name="_CFP_FTE_June_2011_Wholesale Balance Sheet - MTP Portfolio Analysis v8 081009_BS per q3 2" xfId="10388"/>
    <cellStyle name="_CFP_FTE_June_2012" xfId="1785"/>
    <cellStyle name="_CFP_FTE_June_2012 2" xfId="10389"/>
    <cellStyle name="_CFP_FTE_June_2012_Assets  Liabilities" xfId="1786"/>
    <cellStyle name="_CFP_FTE_June_2012_Assets  Liabilities 2" xfId="10390"/>
    <cellStyle name="_CFP_FTE_June_2012_Assets  Liabilities_Core_non_core BS v47" xfId="1787"/>
    <cellStyle name="_CFP_FTE_June_2012_Assets  Liabilities_Core_non_core BS v47 2" xfId="10391"/>
    <cellStyle name="_CFP_FTE_June_2012_Book2" xfId="1788"/>
    <cellStyle name="_CFP_FTE_June_2012_Book2 2" xfId="10392"/>
    <cellStyle name="_CFP_FTE_June_2012_Book2_Core_non_core BS v47" xfId="1789"/>
    <cellStyle name="_CFP_FTE_June_2012_Book2_Core_non_core BS v47 2" xfId="10393"/>
    <cellStyle name="_CFP_FTE_June_2012_BS per q3" xfId="1790"/>
    <cellStyle name="_CFP_FTE_June_2012_BS per q3 2" xfId="10394"/>
    <cellStyle name="_CFP_FTE_June_2012_Copy of 20091008_Detailed Financials (core-noncore)_v2" xfId="1791"/>
    <cellStyle name="_CFP_FTE_June_2012_Copy of 20091008_Detailed Financials (core-noncore)_v2 2" xfId="10395"/>
    <cellStyle name="_CFP_FTE_June_2012_Copy of 20091008_Detailed Financials (core-noncore)_v2_Core_non_core BS v47" xfId="1792"/>
    <cellStyle name="_CFP_FTE_June_2012_Copy of 20091008_Detailed Financials (core-noncore)_v2_Core_non_core BS v47 2" xfId="10396"/>
    <cellStyle name="_CFP_FTE_June_2012_Wholesale Balance Sheet - MTP Portfolio Analysis v8 081009" xfId="1793"/>
    <cellStyle name="_CFP_FTE_June_2012_Wholesale Balance Sheet - MTP Portfolio Analysis v8 081009 2" xfId="10397"/>
    <cellStyle name="_CFP_FTE_June_2012_Wholesale Balance Sheet - MTP Portfolio Analysis v8 081009_BS per q3" xfId="1794"/>
    <cellStyle name="_CFP_FTE_June_2012_Wholesale Balance Sheet - MTP Portfolio Analysis v8 081009_BS per q3 2" xfId="10398"/>
    <cellStyle name="_CFP_FTE_June_2013" xfId="1795"/>
    <cellStyle name="_CFP_FTE_June_2013 2" xfId="10399"/>
    <cellStyle name="_CFP_FTE_June_2013_Assets  Liabilities" xfId="1796"/>
    <cellStyle name="_CFP_FTE_June_2013_Assets  Liabilities 2" xfId="10400"/>
    <cellStyle name="_CFP_FTE_June_2013_Assets  Liabilities_Core_non_core BS v47" xfId="1797"/>
    <cellStyle name="_CFP_FTE_June_2013_Assets  Liabilities_Core_non_core BS v47 2" xfId="10401"/>
    <cellStyle name="_CFP_FTE_June_2013_Book2" xfId="1798"/>
    <cellStyle name="_CFP_FTE_June_2013_Book2 2" xfId="10402"/>
    <cellStyle name="_CFP_FTE_June_2013_Book2_Core_non_core BS v47" xfId="1799"/>
    <cellStyle name="_CFP_FTE_June_2013_Book2_Core_non_core BS v47 2" xfId="10403"/>
    <cellStyle name="_CFP_FTE_June_2013_BS per q3" xfId="1800"/>
    <cellStyle name="_CFP_FTE_June_2013_BS per q3 2" xfId="10404"/>
    <cellStyle name="_CFP_FTE_June_2013_Copy of 20091008_Detailed Financials (core-noncore)_v2" xfId="1801"/>
    <cellStyle name="_CFP_FTE_June_2013_Copy of 20091008_Detailed Financials (core-noncore)_v2 2" xfId="10405"/>
    <cellStyle name="_CFP_FTE_June_2013_Copy of 20091008_Detailed Financials (core-noncore)_v2_Core_non_core BS v47" xfId="1802"/>
    <cellStyle name="_CFP_FTE_June_2013_Copy of 20091008_Detailed Financials (core-noncore)_v2_Core_non_core BS v47 2" xfId="10406"/>
    <cellStyle name="_CFP_FTE_June_2013_Wholesale Balance Sheet - MTP Portfolio Analysis v8 081009" xfId="1803"/>
    <cellStyle name="_CFP_FTE_June_2013_Wholesale Balance Sheet - MTP Portfolio Analysis v8 081009 2" xfId="10407"/>
    <cellStyle name="_CFP_FTE_June_2013_Wholesale Balance Sheet - MTP Portfolio Analysis v8 081009_BS per q3" xfId="1804"/>
    <cellStyle name="_CFP_FTE_June_2013_Wholesale Balance Sheet - MTP Portfolio Analysis v8 081009_BS per q3 2" xfId="10408"/>
    <cellStyle name="_CFP_FTE_June_2014" xfId="1805"/>
    <cellStyle name="_CFP_FTE_June_2014 2" xfId="10409"/>
    <cellStyle name="_CFP_FTE_June_2014_Assets  Liabilities" xfId="1806"/>
    <cellStyle name="_CFP_FTE_June_2014_Assets  Liabilities 2" xfId="10410"/>
    <cellStyle name="_CFP_FTE_June_2014_Assets  Liabilities_Core_non_core BS v47" xfId="1807"/>
    <cellStyle name="_CFP_FTE_June_2014_Assets  Liabilities_Core_non_core BS v47 2" xfId="10411"/>
    <cellStyle name="_CFP_FTE_June_2014_Book2" xfId="1808"/>
    <cellStyle name="_CFP_FTE_June_2014_Book2 2" xfId="10412"/>
    <cellStyle name="_CFP_FTE_June_2014_Book2_Core_non_core BS v47" xfId="1809"/>
    <cellStyle name="_CFP_FTE_June_2014_Book2_Core_non_core BS v47 2" xfId="10413"/>
    <cellStyle name="_CFP_FTE_June_2014_BS per q3" xfId="1810"/>
    <cellStyle name="_CFP_FTE_June_2014_BS per q3 2" xfId="10414"/>
    <cellStyle name="_CFP_FTE_June_2014_Copy of 20091008_Detailed Financials (core-noncore)_v2" xfId="1811"/>
    <cellStyle name="_CFP_FTE_June_2014_Copy of 20091008_Detailed Financials (core-noncore)_v2 2" xfId="10415"/>
    <cellStyle name="_CFP_FTE_June_2014_Copy of 20091008_Detailed Financials (core-noncore)_v2_Core_non_core BS v47" xfId="1812"/>
    <cellStyle name="_CFP_FTE_June_2014_Copy of 20091008_Detailed Financials (core-noncore)_v2_Core_non_core BS v47 2" xfId="10416"/>
    <cellStyle name="_CFP_FTE_June_2014_Wholesale Balance Sheet - MTP Portfolio Analysis v8 081009" xfId="1813"/>
    <cellStyle name="_CFP_FTE_June_2014_Wholesale Balance Sheet - MTP Portfolio Analysis v8 081009 2" xfId="10417"/>
    <cellStyle name="_CFP_FTE_June_2014_Wholesale Balance Sheet - MTP Portfolio Analysis v8 081009_BS per q3" xfId="1814"/>
    <cellStyle name="_CFP_FTE_June_2014_Wholesale Balance Sheet - MTP Portfolio Analysis v8 081009_BS per q3 2" xfId="10418"/>
    <cellStyle name="_CFP_FTE_June_BS per q3" xfId="1815"/>
    <cellStyle name="_CFP_FTE_June_BS per q3 2" xfId="10419"/>
    <cellStyle name="_CFP_FTE_June_DBS WD9" xfId="1816"/>
    <cellStyle name="_CFP_FTE_June_DBS WD9 2" xfId="10420"/>
    <cellStyle name="_CFP_FTE_June_DBS WD9_Div BS June 2011 WD7" xfId="1817"/>
    <cellStyle name="_CFP_FTE_June_DBS WD9_Div BS June 2011 WD7 2" xfId="10421"/>
    <cellStyle name="_CFP_FTE_June_Div BS June 2011 WD7" xfId="1818"/>
    <cellStyle name="_CFP_FTE_June_Div BS June 2011 WD7 2" xfId="10422"/>
    <cellStyle name="_CFP_FTE_June_Div BS May 2011 WD7" xfId="1819"/>
    <cellStyle name="_CFP_FTE_June_Div BS May 2011 WD7 2" xfId="10423"/>
    <cellStyle name="_CFP_FTE_June_Div BS May 2011 WD9" xfId="1820"/>
    <cellStyle name="_CFP_FTE_June_Div BS May 2011 WD9 2" xfId="10424"/>
    <cellStyle name="_CFP_FTE_June_External assets" xfId="1821"/>
    <cellStyle name="_CFP_FTE_June_External assets 2" xfId="10425"/>
    <cellStyle name="_CFP_FTE_June_External assets_Assets  Liabilities" xfId="1822"/>
    <cellStyle name="_CFP_FTE_June_External assets_Assets  Liabilities 2" xfId="10426"/>
    <cellStyle name="_CFP_FTE_June_External assets_Assets  Liabilities_Core_non_core BS v47" xfId="1823"/>
    <cellStyle name="_CFP_FTE_June_External assets_Assets  Liabilities_Core_non_core BS v47 2" xfId="10427"/>
    <cellStyle name="_CFP_FTE_June_External assets_Book2" xfId="1824"/>
    <cellStyle name="_CFP_FTE_June_External assets_Book2 2" xfId="10428"/>
    <cellStyle name="_CFP_FTE_June_External assets_Book2_Core_non_core BS v47" xfId="1825"/>
    <cellStyle name="_CFP_FTE_June_External assets_Book2_Core_non_core BS v47 2" xfId="10429"/>
    <cellStyle name="_CFP_FTE_June_External assets_BS per q3" xfId="1826"/>
    <cellStyle name="_CFP_FTE_June_External assets_BS per q3 2" xfId="10430"/>
    <cellStyle name="_CFP_FTE_June_External assets_Copy of 20091008_Detailed Financials (core-noncore)_v2" xfId="1827"/>
    <cellStyle name="_CFP_FTE_June_External assets_Copy of 20091008_Detailed Financials (core-noncore)_v2 2" xfId="10431"/>
    <cellStyle name="_CFP_FTE_June_External assets_Copy of 20091008_Detailed Financials (core-noncore)_v2_Core_non_core BS v47" xfId="1828"/>
    <cellStyle name="_CFP_FTE_June_External assets_Copy of 20091008_Detailed Financials (core-noncore)_v2_Core_non_core BS v47 2" xfId="10432"/>
    <cellStyle name="_CFP_FTE_June_External assets_Wholesale Balance Sheet - MTP Portfolio Analysis v8 081009" xfId="1829"/>
    <cellStyle name="_CFP_FTE_June_External assets_Wholesale Balance Sheet - MTP Portfolio Analysis v8 081009 2" xfId="10433"/>
    <cellStyle name="_CFP_FTE_June_External assets_Wholesale Balance Sheet - MTP Portfolio Analysis v8 081009_BS per q3" xfId="1830"/>
    <cellStyle name="_CFP_FTE_June_External assets_Wholesale Balance Sheet - MTP Portfolio Analysis v8 081009_BS per q3 2" xfId="10434"/>
    <cellStyle name="_CFP_FTE_June_Income Waterfall 09-10" xfId="1831"/>
    <cellStyle name="_CFP_FTE_June_Income Waterfall 09-10 2" xfId="10435"/>
    <cellStyle name="_CFP_FTE_June_Income Waterfall 09-10_Core_non_core BS v47" xfId="1832"/>
    <cellStyle name="_CFP_FTE_June_Income Waterfall 09-10_Core_non_core BS v47 2" xfId="10436"/>
    <cellStyle name="_CFP_FTE_June_RWA Optimisation Working File - v0.1 - 23.1.12" xfId="10437"/>
    <cellStyle name="_CFP_FTE_June_RWA Optimisation Working File - v0.5 21-12-2011" xfId="10438"/>
    <cellStyle name="_CFP_FTE_June_Wholesale Core_Non Core View v6a_offline" xfId="1833"/>
    <cellStyle name="_CFP_FTE_June_Wholesale Core_Non Core View v6a_offline 2" xfId="10439"/>
    <cellStyle name="_CFP_FTE_June_Wholesale Core_Non Core View v6a_offline_BS per q3" xfId="1834"/>
    <cellStyle name="_CFP_FTE_June_Wholesale Core_Non Core View v6a_offline_BS per q3 2" xfId="10440"/>
    <cellStyle name="_Charges In" xfId="1835"/>
    <cellStyle name="_Charges In 2" xfId="10441"/>
    <cellStyle name="_CM-HL BSC v1.1 (15.04.09)" xfId="1836"/>
    <cellStyle name="_CM-HL BSC v1.1 (15.04.09) 2" xfId="10442"/>
    <cellStyle name="_CM-HL BSC v1.1 (15.04.09)_RWA Optimisation Working File - v0.1 - 23.1.12" xfId="10443"/>
    <cellStyle name="_CM-HL BSC v1.1 (15.04.09)_RWA Optimisation Working File - v0.5 21-12-2011" xfId="10444"/>
    <cellStyle name="_CM-HL Mar 09 flash pack v1.4 (14.04.09)" xfId="1837"/>
    <cellStyle name="_CM-HL Mar 09 flash pack v1.4 (14.04.09) 2" xfId="10445"/>
    <cellStyle name="_CM-HL Mar 09 flash pack v1.4 (14.04.09)_RWA Optimisation Working File - v0.1 - 23.1.12" xfId="10446"/>
    <cellStyle name="_CM-HL Mar 09 flash pack v1.4 (14.04.09)_RWA Optimisation Working File - v0.5 21-12-2011" xfId="10447"/>
    <cellStyle name="_CM-HL Mar 09 flash reporting pack v1.5 (15.04.09)" xfId="1838"/>
    <cellStyle name="_CM-HL Mar 09 flash reporting pack v1.5 (15.04.09) 2" xfId="10448"/>
    <cellStyle name="_CM-HL Mar 09 flash reporting pack v1.5 (15.04.09)_RWA Optimisation Working File - v0.1 - 23.1.12" xfId="10449"/>
    <cellStyle name="_CM-HL Mar 09 flash reporting pack v1.5 (15.04.09)_RWA Optimisation Working File - v0.5 21-12-2011" xfId="10450"/>
    <cellStyle name="_CMIG NP Gains May08" xfId="10451"/>
    <cellStyle name="_CMIG NP Income May08" xfId="10452"/>
    <cellStyle name="_CMIG NP Other Income May08" xfId="10453"/>
    <cellStyle name="_CMIG WP Gains May08" xfId="10454"/>
    <cellStyle name="_CMIG WP Income May08" xfId="10455"/>
    <cellStyle name="_CMIG WP Other Income May08" xfId="10456"/>
    <cellStyle name="_CMIG_Partition NP JUL07" xfId="10457"/>
    <cellStyle name="_CNC" xfId="1839"/>
    <cellStyle name="_CNC 2" xfId="10458"/>
    <cellStyle name="_CNC 3 BS" xfId="1840"/>
    <cellStyle name="_CNC 3 BS 2" xfId="10459"/>
    <cellStyle name="_Column1" xfId="1841"/>
    <cellStyle name="_Column1 2" xfId="10460"/>
    <cellStyle name="_Column1_IMP report - Avg 3G penetration of customer base" xfId="1842"/>
    <cellStyle name="_Column1_IMP report - Avg 3G penetration of customer base 2" xfId="10461"/>
    <cellStyle name="_Column1_IMP report - Avg 3G penetration of customer base_Assets  Liabilities" xfId="1843"/>
    <cellStyle name="_Column1_IMP report - Avg 3G penetration of customer base_Assets  Liabilities 2" xfId="10462"/>
    <cellStyle name="_Column1_IMP report - Avg 3G penetration of customer base_DBS WD9" xfId="1844"/>
    <cellStyle name="_Column1_IMP report - Avg 3G penetration of customer base_DBS WD9 2" xfId="10463"/>
    <cellStyle name="_Column1_IMP report - Avg 3G penetration of customer base_DBS WD9_Div BS June 2011 WD7" xfId="1845"/>
    <cellStyle name="_Column1_IMP report - Avg 3G penetration of customer base_DBS WD9_Div BS June 2011 WD7 2" xfId="10464"/>
    <cellStyle name="_Column1_IMP report - Avg 3G penetration of customer base_Div BS June 2011 WD7" xfId="1846"/>
    <cellStyle name="_Column1_IMP report - Avg 3G penetration of customer base_Div BS June 2011 WD7 2" xfId="10465"/>
    <cellStyle name="_Column1_IMP report - Avg 3G penetration of customer base_Div BS May 2011 WD7" xfId="1847"/>
    <cellStyle name="_Column1_IMP report - Avg 3G penetration of customer base_Div BS May 2011 WD7 2" xfId="10466"/>
    <cellStyle name="_Column1_IMP report - Avg 3G penetration of customer base_Div BS May 2011 WD9" xfId="1848"/>
    <cellStyle name="_Column1_IMP report - Avg 3G penetration of customer base_Div BS May 2011 WD9 2" xfId="10467"/>
    <cellStyle name="_Column1_IMP report - Avg 3G penetration of customer base_Overlays" xfId="10468"/>
    <cellStyle name="_Column1_IMP report - Avg 3G penetration of customer base_RWA Optimisation Working File - v0.1 - 23.1.12" xfId="10469"/>
    <cellStyle name="_Column1_IMP report - Avg 3G penetration of customer base_RWA Optimisation Working File - v0.5 21-12-2011" xfId="10470"/>
    <cellStyle name="_Column1_Overlays" xfId="10471"/>
    <cellStyle name="_Column1_RWA Optimisation Working File - v0.1 - 23.1.12" xfId="10472"/>
    <cellStyle name="_Column1_RWA Optimisation Working File - v0.5 21-12-2011" xfId="10473"/>
    <cellStyle name="_Column2" xfId="1849"/>
    <cellStyle name="_Column2 2" xfId="10474"/>
    <cellStyle name="_Column2_IMP report - Avg 3G penetration of customer base" xfId="1850"/>
    <cellStyle name="_Column2_IMP report - Avg 3G penetration of customer base 2" xfId="10475"/>
    <cellStyle name="_Column3" xfId="1851"/>
    <cellStyle name="_Column3 2" xfId="10476"/>
    <cellStyle name="_Column3_IMP report - Avg 3G penetration of customer base" xfId="1852"/>
    <cellStyle name="_Column3_IMP report - Avg 3G penetration of customer base 2" xfId="10477"/>
    <cellStyle name="_Column3_IMP report - Avg 3G penetration of customer base_2009" xfId="1853"/>
    <cellStyle name="_Column3_IMP report - Avg 3G penetration of customer base_2009 2" xfId="10478"/>
    <cellStyle name="_Column3_IMP report - Avg 3G penetration of customer base_2010" xfId="1854"/>
    <cellStyle name="_Column3_IMP report - Avg 3G penetration of customer base_2010 2" xfId="10479"/>
    <cellStyle name="_Column3_IMP report - Avg 3G penetration of customer base_2011" xfId="1855"/>
    <cellStyle name="_Column3_IMP report - Avg 3G penetration of customer base_2011 2" xfId="10480"/>
    <cellStyle name="_Column3_IMP report - Avg 3G penetration of customer base_2012" xfId="1856"/>
    <cellStyle name="_Column3_IMP report - Avg 3G penetration of customer base_2012 2" xfId="10481"/>
    <cellStyle name="_Column3_IMP report - Avg 3G penetration of customer base_2013" xfId="1857"/>
    <cellStyle name="_Column3_IMP report - Avg 3G penetration of customer base_2013 2" xfId="10482"/>
    <cellStyle name="_Column3_IMP report - Avg 3G penetration of customer base_2014" xfId="1858"/>
    <cellStyle name="_Column3_IMP report - Avg 3G penetration of customer base_2014 2" xfId="10483"/>
    <cellStyle name="_Column3_IMP report - Avg 3G penetration of customer base_Copy of 20091008_Detailed Financials (core-noncore)_v2" xfId="1859"/>
    <cellStyle name="_Column3_IMP report - Avg 3G penetration of customer base_Copy of 20091008_Detailed Financials (core-noncore)_v2 2" xfId="10484"/>
    <cellStyle name="_Column3_IMP report - Avg 3G penetration of customer base_Copy of Wholesale Balance Sheet - MTP Portfolio Analysis v4" xfId="1860"/>
    <cellStyle name="_Column3_IMP report - Avg 3G penetration of customer base_Copy of Wholesale Balance Sheet - MTP Portfolio Analysis v4 2" xfId="10485"/>
    <cellStyle name="_Column3_IMP report - Avg 3G penetration of customer base_Core v Non Core_081009_excludes Indirect Allocations &amp; W&amp;I adj" xfId="1861"/>
    <cellStyle name="_Column3_IMP report - Avg 3G penetration of customer base_Core v Non Core_081009_excludes Indirect Allocations &amp; W&amp;I adj 2" xfId="10486"/>
    <cellStyle name="_Column3_IMP report - Avg 3G penetration of customer base_Core_Non Core_PL" xfId="1862"/>
    <cellStyle name="_Column3_IMP report - Avg 3G penetration of customer base_Core_Non Core_PL 2" xfId="10487"/>
    <cellStyle name="_Column3_IMP report - Avg 3G penetration of customer base_Detailed Financials (core-noncore)- 24.09" xfId="1863"/>
    <cellStyle name="_Column3_IMP report - Avg 3G penetration of customer base_Detailed Financials (core-noncore)- 24.09 2" xfId="10488"/>
    <cellStyle name="_Column3_IMP report - Avg 3G penetration of customer base_Detailed Financials (core-noncore)- 24.09 v1.4" xfId="1864"/>
    <cellStyle name="_Column3_IMP report - Avg 3G penetration of customer base_Detailed Financials (core-noncore)- 24.09 v1.4 2" xfId="10489"/>
    <cellStyle name="_Column3_IMP report - Avg 3G penetration of customer base_External assets" xfId="1865"/>
    <cellStyle name="_Column3_IMP report - Avg 3G penetration of customer base_External assets 2" xfId="10490"/>
    <cellStyle name="_Column4" xfId="1866"/>
    <cellStyle name="_Column4 2" xfId="10491"/>
    <cellStyle name="_Column4_IMP report - Avg 3G penetration of customer base" xfId="1867"/>
    <cellStyle name="_Column4_IMP report - Avg 3G penetration of customer base 2" xfId="10492"/>
    <cellStyle name="_Column4_IMP report - Avg 3G penetration of customer base_100922 Q3F Core Vs Noncore" xfId="1868"/>
    <cellStyle name="_Column4_IMP report - Avg 3G penetration of customer base_100922 Q3F Core Vs Noncore 2" xfId="10493"/>
    <cellStyle name="_Column4_IMP report - Avg 3G penetration of customer base_100922 Q3F Core Vs Noncore_BS per q3" xfId="1869"/>
    <cellStyle name="_Column4_IMP report - Avg 3G penetration of customer base_100922 Q3F Core Vs Noncore_BS per q3 2" xfId="10494"/>
    <cellStyle name="_Column4_IMP report - Avg 3G penetration of customer base_2009" xfId="1870"/>
    <cellStyle name="_Column4_IMP report - Avg 3G penetration of customer base_2009 2" xfId="10495"/>
    <cellStyle name="_Column4_IMP report - Avg 3G penetration of customer base_2009_Assets  Liabilities" xfId="1871"/>
    <cellStyle name="_Column4_IMP report - Avg 3G penetration of customer base_2009_Assets  Liabilities 2" xfId="10496"/>
    <cellStyle name="_Column4_IMP report - Avg 3G penetration of customer base_2009_Assets  Liabilities_Core_non_core BS v47" xfId="1872"/>
    <cellStyle name="_Column4_IMP report - Avg 3G penetration of customer base_2009_Assets  Liabilities_Core_non_core BS v47 2" xfId="10497"/>
    <cellStyle name="_Column4_IMP report - Avg 3G penetration of customer base_2009_Book2" xfId="1873"/>
    <cellStyle name="_Column4_IMP report - Avg 3G penetration of customer base_2009_Book2 2" xfId="10498"/>
    <cellStyle name="_Column4_IMP report - Avg 3G penetration of customer base_2009_Book2_Core_non_core BS v47" xfId="1874"/>
    <cellStyle name="_Column4_IMP report - Avg 3G penetration of customer base_2009_Book2_Core_non_core BS v47 2" xfId="10499"/>
    <cellStyle name="_Column4_IMP report - Avg 3G penetration of customer base_2009_BS per q3" xfId="1875"/>
    <cellStyle name="_Column4_IMP report - Avg 3G penetration of customer base_2009_BS per q3 2" xfId="10500"/>
    <cellStyle name="_Column4_IMP report - Avg 3G penetration of customer base_2009_Copy of 20091008_Detailed Financials (core-noncore)_v2" xfId="1876"/>
    <cellStyle name="_Column4_IMP report - Avg 3G penetration of customer base_2009_Copy of 20091008_Detailed Financials (core-noncore)_v2 2" xfId="10501"/>
    <cellStyle name="_Column4_IMP report - Avg 3G penetration of customer base_2009_Copy of 20091008_Detailed Financials (core-noncore)_v2_Core_non_core BS v47" xfId="1877"/>
    <cellStyle name="_Column4_IMP report - Avg 3G penetration of customer base_2009_Copy of 20091008_Detailed Financials (core-noncore)_v2_Core_non_core BS v47 2" xfId="10502"/>
    <cellStyle name="_Column4_IMP report - Avg 3G penetration of customer base_2009_Wholesale Balance Sheet - MTP Portfolio Analysis v8 081009" xfId="1878"/>
    <cellStyle name="_Column4_IMP report - Avg 3G penetration of customer base_2009_Wholesale Balance Sheet - MTP Portfolio Analysis v8 081009 2" xfId="10503"/>
    <cellStyle name="_Column4_IMP report - Avg 3G penetration of customer base_2009_Wholesale Balance Sheet - MTP Portfolio Analysis v8 081009_BS per q3" xfId="1879"/>
    <cellStyle name="_Column4_IMP report - Avg 3G penetration of customer base_2009_Wholesale Balance Sheet - MTP Portfolio Analysis v8 081009_BS per q3 2" xfId="10504"/>
    <cellStyle name="_Column4_IMP report - Avg 3G penetration of customer base_2010" xfId="1880"/>
    <cellStyle name="_Column4_IMP report - Avg 3G penetration of customer base_2010 2" xfId="10505"/>
    <cellStyle name="_Column4_IMP report - Avg 3G penetration of customer base_2010_Assets  Liabilities" xfId="1881"/>
    <cellStyle name="_Column4_IMP report - Avg 3G penetration of customer base_2010_Assets  Liabilities 2" xfId="10506"/>
    <cellStyle name="_Column4_IMP report - Avg 3G penetration of customer base_2010_Assets  Liabilities_Core_non_core BS v47" xfId="1882"/>
    <cellStyle name="_Column4_IMP report - Avg 3G penetration of customer base_2010_Assets  Liabilities_Core_non_core BS v47 2" xfId="10507"/>
    <cellStyle name="_Column4_IMP report - Avg 3G penetration of customer base_2010_Book2" xfId="1883"/>
    <cellStyle name="_Column4_IMP report - Avg 3G penetration of customer base_2010_Book2 2" xfId="10508"/>
    <cellStyle name="_Column4_IMP report - Avg 3G penetration of customer base_2010_Book2_Core_non_core BS v47" xfId="1884"/>
    <cellStyle name="_Column4_IMP report - Avg 3G penetration of customer base_2010_Book2_Core_non_core BS v47 2" xfId="10509"/>
    <cellStyle name="_Column4_IMP report - Avg 3G penetration of customer base_2010_BS per q3" xfId="1885"/>
    <cellStyle name="_Column4_IMP report - Avg 3G penetration of customer base_2010_BS per q3 2" xfId="10510"/>
    <cellStyle name="_Column4_IMP report - Avg 3G penetration of customer base_2010_Copy of 20091008_Detailed Financials (core-noncore)_v2" xfId="1886"/>
    <cellStyle name="_Column4_IMP report - Avg 3G penetration of customer base_2010_Copy of 20091008_Detailed Financials (core-noncore)_v2 2" xfId="10511"/>
    <cellStyle name="_Column4_IMP report - Avg 3G penetration of customer base_2010_Copy of 20091008_Detailed Financials (core-noncore)_v2_Core_non_core BS v47" xfId="1887"/>
    <cellStyle name="_Column4_IMP report - Avg 3G penetration of customer base_2010_Copy of 20091008_Detailed Financials (core-noncore)_v2_Core_non_core BS v47 2" xfId="10512"/>
    <cellStyle name="_Column4_IMP report - Avg 3G penetration of customer base_2010_Wholesale Balance Sheet - MTP Portfolio Analysis v8 081009" xfId="1888"/>
    <cellStyle name="_Column4_IMP report - Avg 3G penetration of customer base_2010_Wholesale Balance Sheet - MTP Portfolio Analysis v8 081009 2" xfId="10513"/>
    <cellStyle name="_Column4_IMP report - Avg 3G penetration of customer base_2010_Wholesale Balance Sheet - MTP Portfolio Analysis v8 081009_BS per q3" xfId="1889"/>
    <cellStyle name="_Column4_IMP report - Avg 3G penetration of customer base_2010_Wholesale Balance Sheet - MTP Portfolio Analysis v8 081009_BS per q3 2" xfId="10514"/>
    <cellStyle name="_Column4_IMP report - Avg 3G penetration of customer base_2011" xfId="1890"/>
    <cellStyle name="_Column4_IMP report - Avg 3G penetration of customer base_2011 2" xfId="10515"/>
    <cellStyle name="_Column4_IMP report - Avg 3G penetration of customer base_2011_Assets  Liabilities" xfId="1891"/>
    <cellStyle name="_Column4_IMP report - Avg 3G penetration of customer base_2011_Assets  Liabilities 2" xfId="10516"/>
    <cellStyle name="_Column4_IMP report - Avg 3G penetration of customer base_2011_Assets  Liabilities_Core_non_core BS v47" xfId="1892"/>
    <cellStyle name="_Column4_IMP report - Avg 3G penetration of customer base_2011_Assets  Liabilities_Core_non_core BS v47 2" xfId="10517"/>
    <cellStyle name="_Column4_IMP report - Avg 3G penetration of customer base_2011_Book2" xfId="1893"/>
    <cellStyle name="_Column4_IMP report - Avg 3G penetration of customer base_2011_Book2 2" xfId="10518"/>
    <cellStyle name="_Column4_IMP report - Avg 3G penetration of customer base_2011_Book2_Core_non_core BS v47" xfId="1894"/>
    <cellStyle name="_Column4_IMP report - Avg 3G penetration of customer base_2011_Book2_Core_non_core BS v47 2" xfId="10519"/>
    <cellStyle name="_Column4_IMP report - Avg 3G penetration of customer base_2011_BS per q3" xfId="1895"/>
    <cellStyle name="_Column4_IMP report - Avg 3G penetration of customer base_2011_BS per q3 2" xfId="10520"/>
    <cellStyle name="_Column4_IMP report - Avg 3G penetration of customer base_2011_Copy of 20091008_Detailed Financials (core-noncore)_v2" xfId="1896"/>
    <cellStyle name="_Column4_IMP report - Avg 3G penetration of customer base_2011_Copy of 20091008_Detailed Financials (core-noncore)_v2 2" xfId="10521"/>
    <cellStyle name="_Column4_IMP report - Avg 3G penetration of customer base_2011_Copy of 20091008_Detailed Financials (core-noncore)_v2_Core_non_core BS v47" xfId="1897"/>
    <cellStyle name="_Column4_IMP report - Avg 3G penetration of customer base_2011_Copy of 20091008_Detailed Financials (core-noncore)_v2_Core_non_core BS v47 2" xfId="10522"/>
    <cellStyle name="_Column4_IMP report - Avg 3G penetration of customer base_2011_Wholesale Balance Sheet - MTP Portfolio Analysis v8 081009" xfId="1898"/>
    <cellStyle name="_Column4_IMP report - Avg 3G penetration of customer base_2011_Wholesale Balance Sheet - MTP Portfolio Analysis v8 081009 2" xfId="10523"/>
    <cellStyle name="_Column4_IMP report - Avg 3G penetration of customer base_2011_Wholesale Balance Sheet - MTP Portfolio Analysis v8 081009_BS per q3" xfId="1899"/>
    <cellStyle name="_Column4_IMP report - Avg 3G penetration of customer base_2011_Wholesale Balance Sheet - MTP Portfolio Analysis v8 081009_BS per q3 2" xfId="10524"/>
    <cellStyle name="_Column4_IMP report - Avg 3G penetration of customer base_2012" xfId="1900"/>
    <cellStyle name="_Column4_IMP report - Avg 3G penetration of customer base_2012 2" xfId="10525"/>
    <cellStyle name="_Column4_IMP report - Avg 3G penetration of customer base_2012_Assets  Liabilities" xfId="1901"/>
    <cellStyle name="_Column4_IMP report - Avg 3G penetration of customer base_2012_Assets  Liabilities 2" xfId="10526"/>
    <cellStyle name="_Column4_IMP report - Avg 3G penetration of customer base_2012_Assets  Liabilities_Core_non_core BS v47" xfId="1902"/>
    <cellStyle name="_Column4_IMP report - Avg 3G penetration of customer base_2012_Assets  Liabilities_Core_non_core BS v47 2" xfId="10527"/>
    <cellStyle name="_Column4_IMP report - Avg 3G penetration of customer base_2012_Book2" xfId="1903"/>
    <cellStyle name="_Column4_IMP report - Avg 3G penetration of customer base_2012_Book2 2" xfId="10528"/>
    <cellStyle name="_Column4_IMP report - Avg 3G penetration of customer base_2012_Book2_Core_non_core BS v47" xfId="1904"/>
    <cellStyle name="_Column4_IMP report - Avg 3G penetration of customer base_2012_Book2_Core_non_core BS v47 2" xfId="10529"/>
    <cellStyle name="_Column4_IMP report - Avg 3G penetration of customer base_2012_BS per q3" xfId="1905"/>
    <cellStyle name="_Column4_IMP report - Avg 3G penetration of customer base_2012_BS per q3 2" xfId="10530"/>
    <cellStyle name="_Column4_IMP report - Avg 3G penetration of customer base_2012_Copy of 20091008_Detailed Financials (core-noncore)_v2" xfId="1906"/>
    <cellStyle name="_Column4_IMP report - Avg 3G penetration of customer base_2012_Copy of 20091008_Detailed Financials (core-noncore)_v2 2" xfId="10531"/>
    <cellStyle name="_Column4_IMP report - Avg 3G penetration of customer base_2012_Copy of 20091008_Detailed Financials (core-noncore)_v2_Core_non_core BS v47" xfId="1907"/>
    <cellStyle name="_Column4_IMP report - Avg 3G penetration of customer base_2012_Copy of 20091008_Detailed Financials (core-noncore)_v2_Core_non_core BS v47 2" xfId="10532"/>
    <cellStyle name="_Column4_IMP report - Avg 3G penetration of customer base_2012_Wholesale Balance Sheet - MTP Portfolio Analysis v8 081009" xfId="1908"/>
    <cellStyle name="_Column4_IMP report - Avg 3G penetration of customer base_2012_Wholesale Balance Sheet - MTP Portfolio Analysis v8 081009 2" xfId="10533"/>
    <cellStyle name="_Column4_IMP report - Avg 3G penetration of customer base_2012_Wholesale Balance Sheet - MTP Portfolio Analysis v8 081009_BS per q3" xfId="1909"/>
    <cellStyle name="_Column4_IMP report - Avg 3G penetration of customer base_2012_Wholesale Balance Sheet - MTP Portfolio Analysis v8 081009_BS per q3 2" xfId="10534"/>
    <cellStyle name="_Column4_IMP report - Avg 3G penetration of customer base_2013" xfId="1910"/>
    <cellStyle name="_Column4_IMP report - Avg 3G penetration of customer base_2013 2" xfId="10535"/>
    <cellStyle name="_Column4_IMP report - Avg 3G penetration of customer base_2013_Assets  Liabilities" xfId="1911"/>
    <cellStyle name="_Column4_IMP report - Avg 3G penetration of customer base_2013_Assets  Liabilities 2" xfId="10536"/>
    <cellStyle name="_Column4_IMP report - Avg 3G penetration of customer base_2013_Assets  Liabilities_Core_non_core BS v47" xfId="1912"/>
    <cellStyle name="_Column4_IMP report - Avg 3G penetration of customer base_2013_Assets  Liabilities_Core_non_core BS v47 2" xfId="10537"/>
    <cellStyle name="_Column4_IMP report - Avg 3G penetration of customer base_2013_Book2" xfId="1913"/>
    <cellStyle name="_Column4_IMP report - Avg 3G penetration of customer base_2013_Book2 2" xfId="10538"/>
    <cellStyle name="_Column4_IMP report - Avg 3G penetration of customer base_2013_Book2_Core_non_core BS v47" xfId="1914"/>
    <cellStyle name="_Column4_IMP report - Avg 3G penetration of customer base_2013_Book2_Core_non_core BS v47 2" xfId="10539"/>
    <cellStyle name="_Column4_IMP report - Avg 3G penetration of customer base_2013_BS per q3" xfId="1915"/>
    <cellStyle name="_Column4_IMP report - Avg 3G penetration of customer base_2013_BS per q3 2" xfId="10540"/>
    <cellStyle name="_Column4_IMP report - Avg 3G penetration of customer base_2013_Copy of 20091008_Detailed Financials (core-noncore)_v2" xfId="1916"/>
    <cellStyle name="_Column4_IMP report - Avg 3G penetration of customer base_2013_Copy of 20091008_Detailed Financials (core-noncore)_v2 2" xfId="10541"/>
    <cellStyle name="_Column4_IMP report - Avg 3G penetration of customer base_2013_Copy of 20091008_Detailed Financials (core-noncore)_v2_Core_non_core BS v47" xfId="1917"/>
    <cellStyle name="_Column4_IMP report - Avg 3G penetration of customer base_2013_Copy of 20091008_Detailed Financials (core-noncore)_v2_Core_non_core BS v47 2" xfId="10542"/>
    <cellStyle name="_Column4_IMP report - Avg 3G penetration of customer base_2013_Wholesale Balance Sheet - MTP Portfolio Analysis v8 081009" xfId="1918"/>
    <cellStyle name="_Column4_IMP report - Avg 3G penetration of customer base_2013_Wholesale Balance Sheet - MTP Portfolio Analysis v8 081009 2" xfId="10543"/>
    <cellStyle name="_Column4_IMP report - Avg 3G penetration of customer base_2013_Wholesale Balance Sheet - MTP Portfolio Analysis v8 081009_BS per q3" xfId="1919"/>
    <cellStyle name="_Column4_IMP report - Avg 3G penetration of customer base_2013_Wholesale Balance Sheet - MTP Portfolio Analysis v8 081009_BS per q3 2" xfId="10544"/>
    <cellStyle name="_Column4_IMP report - Avg 3G penetration of customer base_2014" xfId="1920"/>
    <cellStyle name="_Column4_IMP report - Avg 3G penetration of customer base_2014 2" xfId="10545"/>
    <cellStyle name="_Column4_IMP report - Avg 3G penetration of customer base_2014_Assets  Liabilities" xfId="1921"/>
    <cellStyle name="_Column4_IMP report - Avg 3G penetration of customer base_2014_Assets  Liabilities 2" xfId="10546"/>
    <cellStyle name="_Column4_IMP report - Avg 3G penetration of customer base_2014_Assets  Liabilities_Core_non_core BS v47" xfId="1922"/>
    <cellStyle name="_Column4_IMP report - Avg 3G penetration of customer base_2014_Assets  Liabilities_Core_non_core BS v47 2" xfId="10547"/>
    <cellStyle name="_Column4_IMP report - Avg 3G penetration of customer base_2014_Book2" xfId="1923"/>
    <cellStyle name="_Column4_IMP report - Avg 3G penetration of customer base_2014_Book2 2" xfId="10548"/>
    <cellStyle name="_Column4_IMP report - Avg 3G penetration of customer base_2014_Book2_Core_non_core BS v47" xfId="1924"/>
    <cellStyle name="_Column4_IMP report - Avg 3G penetration of customer base_2014_Book2_Core_non_core BS v47 2" xfId="10549"/>
    <cellStyle name="_Column4_IMP report - Avg 3G penetration of customer base_2014_BS per q3" xfId="1925"/>
    <cellStyle name="_Column4_IMP report - Avg 3G penetration of customer base_2014_BS per q3 2" xfId="10550"/>
    <cellStyle name="_Column4_IMP report - Avg 3G penetration of customer base_2014_Copy of 20091008_Detailed Financials (core-noncore)_v2" xfId="1926"/>
    <cellStyle name="_Column4_IMP report - Avg 3G penetration of customer base_2014_Copy of 20091008_Detailed Financials (core-noncore)_v2 2" xfId="10551"/>
    <cellStyle name="_Column4_IMP report - Avg 3G penetration of customer base_2014_Copy of 20091008_Detailed Financials (core-noncore)_v2_Core_non_core BS v47" xfId="1927"/>
    <cellStyle name="_Column4_IMP report - Avg 3G penetration of customer base_2014_Copy of 20091008_Detailed Financials (core-noncore)_v2_Core_non_core BS v47 2" xfId="10552"/>
    <cellStyle name="_Column4_IMP report - Avg 3G penetration of customer base_2014_Wholesale Balance Sheet - MTP Portfolio Analysis v8 081009" xfId="1928"/>
    <cellStyle name="_Column4_IMP report - Avg 3G penetration of customer base_2014_Wholesale Balance Sheet - MTP Portfolio Analysis v8 081009 2" xfId="10553"/>
    <cellStyle name="_Column4_IMP report - Avg 3G penetration of customer base_2014_Wholesale Balance Sheet - MTP Portfolio Analysis v8 081009_BS per q3" xfId="1929"/>
    <cellStyle name="_Column4_IMP report - Avg 3G penetration of customer base_2014_Wholesale Balance Sheet - MTP Portfolio Analysis v8 081009_BS per q3 2" xfId="10554"/>
    <cellStyle name="_Column4_IMP report - Avg 3G penetration of customer base_BS per q3" xfId="1930"/>
    <cellStyle name="_Column4_IMP report - Avg 3G penetration of customer base_BS per q3 2" xfId="10555"/>
    <cellStyle name="_Column4_IMP report - Avg 3G penetration of customer base_Copy of 20091008_Detailed Financials (core-noncore)_v2" xfId="1931"/>
    <cellStyle name="_Column4_IMP report - Avg 3G penetration of customer base_Copy of 20091008_Detailed Financials (core-noncore)_v2 2" xfId="10556"/>
    <cellStyle name="_Column4_IMP report - Avg 3G penetration of customer base_Copy of 20091008_Detailed Financials (core-noncore)_v2_Core_non_core BS v47" xfId="1932"/>
    <cellStyle name="_Column4_IMP report - Avg 3G penetration of customer base_Copy of 20091008_Detailed Financials (core-noncore)_v2_Core_non_core BS v47 2" xfId="10557"/>
    <cellStyle name="_Column4_IMP report - Avg 3G penetration of customer base_Copy of Wholesale Balance Sheet - MTP Portfolio Analysis v4" xfId="1933"/>
    <cellStyle name="_Column4_IMP report - Avg 3G penetration of customer base_Copy of Wholesale Balance Sheet - MTP Portfolio Analysis v4 2" xfId="10558"/>
    <cellStyle name="_Column4_IMP report - Avg 3G penetration of customer base_Copy of Wholesale Balance Sheet - MTP Portfolio Analysis v4_Core_non_core BS v47" xfId="1934"/>
    <cellStyle name="_Column4_IMP report - Avg 3G penetration of customer base_Copy of Wholesale Balance Sheet - MTP Portfolio Analysis v4_Core_non_core BS v47 2" xfId="10559"/>
    <cellStyle name="_Column4_IMP report - Avg 3G penetration of customer base_Core v Non Core_081009_excludes Indirect Allocations &amp; W&amp;I adj" xfId="1935"/>
    <cellStyle name="_Column4_IMP report - Avg 3G penetration of customer base_Core v Non Core_081009_excludes Indirect Allocations &amp; W&amp;I adj 2" xfId="10560"/>
    <cellStyle name="_Column4_IMP report - Avg 3G penetration of customer base_Core v Non Core_081009_excludes Indirect Allocations &amp; W&amp;I adj_BS per q3" xfId="1936"/>
    <cellStyle name="_Column4_IMP report - Avg 3G penetration of customer base_Core v Non Core_081009_excludes Indirect Allocations &amp; W&amp;I adj_BS per q3 2" xfId="10561"/>
    <cellStyle name="_Column4_IMP report - Avg 3G penetration of customer base_Core_Non Core_PL" xfId="1937"/>
    <cellStyle name="_Column4_IMP report - Avg 3G penetration of customer base_Core_Non Core_PL 2" xfId="10562"/>
    <cellStyle name="_Column4_IMP report - Avg 3G penetration of customer base_Core_Non Core_PL_BS per q3" xfId="1938"/>
    <cellStyle name="_Column4_IMP report - Avg 3G penetration of customer base_Core_Non Core_PL_BS per q3 2" xfId="10563"/>
    <cellStyle name="_Column4_IMP report - Avg 3G penetration of customer base_Corporate Core_Non Core" xfId="1939"/>
    <cellStyle name="_Column4_IMP report - Avg 3G penetration of customer base_Corporate Core_Non Core 2" xfId="10564"/>
    <cellStyle name="_Column4_IMP report - Avg 3G penetration of customer base_Corporate Core_Non Core_BS per q3" xfId="1940"/>
    <cellStyle name="_Column4_IMP report - Avg 3G penetration of customer base_Corporate Core_Non Core_BS per q3 2" xfId="10565"/>
    <cellStyle name="_Column4_IMP report - Avg 3G penetration of customer base_DBS WD9" xfId="1941"/>
    <cellStyle name="_Column4_IMP report - Avg 3G penetration of customer base_DBS WD9 2" xfId="10566"/>
    <cellStyle name="_Column4_IMP report - Avg 3G penetration of customer base_DBS WD9_Div BS June 2011 WD7" xfId="1942"/>
    <cellStyle name="_Column4_IMP report - Avg 3G penetration of customer base_DBS WD9_Div BS June 2011 WD7 2" xfId="10567"/>
    <cellStyle name="_Column4_IMP report - Avg 3G penetration of customer base_Detailed Financials (core-noncore)- 24.09" xfId="1943"/>
    <cellStyle name="_Column4_IMP report - Avg 3G penetration of customer base_Detailed Financials (core-noncore)- 24.09 2" xfId="10568"/>
    <cellStyle name="_Column4_IMP report - Avg 3G penetration of customer base_Detailed Financials (core-noncore)- 24.09 v1.4" xfId="1944"/>
    <cellStyle name="_Column4_IMP report - Avg 3G penetration of customer base_Detailed Financials (core-noncore)- 24.09 v1.4 2" xfId="10569"/>
    <cellStyle name="_Column4_IMP report - Avg 3G penetration of customer base_Detailed Financials (core-noncore)- 24.09 v1.4_Core_non_core BS v47" xfId="1945"/>
    <cellStyle name="_Column4_IMP report - Avg 3G penetration of customer base_Detailed Financials (core-noncore)- 24.09 v1.4_Core_non_core BS v47 2" xfId="10570"/>
    <cellStyle name="_Column4_IMP report - Avg 3G penetration of customer base_Detailed Financials (core-noncore)- 24.09_Core_non_core BS v47" xfId="1946"/>
    <cellStyle name="_Column4_IMP report - Avg 3G penetration of customer base_Detailed Financials (core-noncore)- 24.09_Core_non_core BS v47 2" xfId="10571"/>
    <cellStyle name="_Column4_IMP report - Avg 3G penetration of customer base_External assets" xfId="1947"/>
    <cellStyle name="_Column4_IMP report - Avg 3G penetration of customer base_External assets 2" xfId="10572"/>
    <cellStyle name="_Column4_IMP report - Avg 3G penetration of customer base_External assets_Assets  Liabilities" xfId="1948"/>
    <cellStyle name="_Column4_IMP report - Avg 3G penetration of customer base_External assets_Assets  Liabilities 2" xfId="10573"/>
    <cellStyle name="_Column4_IMP report - Avg 3G penetration of customer base_External assets_Assets  Liabilities_Core_non_core BS v47" xfId="1949"/>
    <cellStyle name="_Column4_IMP report - Avg 3G penetration of customer base_External assets_Assets  Liabilities_Core_non_core BS v47 2" xfId="10574"/>
    <cellStyle name="_Column4_IMP report - Avg 3G penetration of customer base_External assets_Book2" xfId="1950"/>
    <cellStyle name="_Column4_IMP report - Avg 3G penetration of customer base_External assets_Book2 2" xfId="10575"/>
    <cellStyle name="_Column4_IMP report - Avg 3G penetration of customer base_External assets_Book2_Core_non_core BS v47" xfId="1951"/>
    <cellStyle name="_Column4_IMP report - Avg 3G penetration of customer base_External assets_Book2_Core_non_core BS v47 2" xfId="10576"/>
    <cellStyle name="_Column4_IMP report - Avg 3G penetration of customer base_External assets_BS per q3" xfId="1952"/>
    <cellStyle name="_Column4_IMP report - Avg 3G penetration of customer base_External assets_BS per q3 2" xfId="10577"/>
    <cellStyle name="_Column4_IMP report - Avg 3G penetration of customer base_External assets_Copy of 20091008_Detailed Financials (core-noncore)_v2" xfId="1953"/>
    <cellStyle name="_Column4_IMP report - Avg 3G penetration of customer base_External assets_Copy of 20091008_Detailed Financials (core-noncore)_v2 2" xfId="10578"/>
    <cellStyle name="_Column4_IMP report - Avg 3G penetration of customer base_External assets_Copy of 20091008_Detailed Financials (core-noncore)_v2_Core_non_core BS v47" xfId="1954"/>
    <cellStyle name="_Column4_IMP report - Avg 3G penetration of customer base_External assets_Copy of 20091008_Detailed Financials (core-noncore)_v2_Core_non_core BS v47 2" xfId="10579"/>
    <cellStyle name="_Column4_IMP report - Avg 3G penetration of customer base_External assets_Wholesale Balance Sheet - MTP Portfolio Analysis v8 081009" xfId="1955"/>
    <cellStyle name="_Column4_IMP report - Avg 3G penetration of customer base_External assets_Wholesale Balance Sheet - MTP Portfolio Analysis v8 081009 2" xfId="10580"/>
    <cellStyle name="_Column4_IMP report - Avg 3G penetration of customer base_External assets_Wholesale Balance Sheet - MTP Portfolio Analysis v8 081009_BS per q3" xfId="1956"/>
    <cellStyle name="_Column4_IMP report - Avg 3G penetration of customer base_External assets_Wholesale Balance Sheet - MTP Portfolio Analysis v8 081009_BS per q3 2" xfId="10581"/>
    <cellStyle name="_Column4_IMP report - Avg 3G penetration of customer base_Income Waterfall 09-10" xfId="1957"/>
    <cellStyle name="_Column4_IMP report - Avg 3G penetration of customer base_Income Waterfall 09-10 2" xfId="10582"/>
    <cellStyle name="_Column4_IMP report - Avg 3G penetration of customer base_Income Waterfall 09-10_Core_non_core BS v47" xfId="1958"/>
    <cellStyle name="_Column4_IMP report - Avg 3G penetration of customer base_Income Waterfall 09-10_Core_non_core BS v47 2" xfId="10583"/>
    <cellStyle name="_Column4_IMP report - Avg 3G penetration of customer base_Overlays" xfId="10584"/>
    <cellStyle name="_Column4_IMP report - Avg 3G penetration of customer base_Wholesale Core_Non Core View v6a_offline" xfId="1959"/>
    <cellStyle name="_Column4_IMP report - Avg 3G penetration of customer base_Wholesale Core_Non Core View v6a_offline 2" xfId="10585"/>
    <cellStyle name="_Column4_IMP report - Avg 3G penetration of customer base_Wholesale Core_Non Core View v6a_offline_BS per q3" xfId="1960"/>
    <cellStyle name="_Column4_IMP report - Avg 3G penetration of customer base_Wholesale Core_Non Core View v6a_offline_BS per q3 2" xfId="10586"/>
    <cellStyle name="_Column5" xfId="1961"/>
    <cellStyle name="_Column5 2" xfId="10587"/>
    <cellStyle name="_Column5_IMP report - Avg 3G penetration of customer base" xfId="1962"/>
    <cellStyle name="_Column5_IMP report - Avg 3G penetration of customer base 2" xfId="10588"/>
    <cellStyle name="_Column6" xfId="1963"/>
    <cellStyle name="_Column6 2" xfId="10589"/>
    <cellStyle name="_Column6_IMP report - Avg 3G penetration of customer base" xfId="1964"/>
    <cellStyle name="_Column6_IMP report - Avg 3G penetration of customer base 2" xfId="10590"/>
    <cellStyle name="_Column7" xfId="1965"/>
    <cellStyle name="_Column7 2" xfId="10591"/>
    <cellStyle name="_Column7_2009" xfId="1966"/>
    <cellStyle name="_Column7_2009 2" xfId="10592"/>
    <cellStyle name="_Column7_2010" xfId="1967"/>
    <cellStyle name="_Column7_2010 2" xfId="10593"/>
    <cellStyle name="_Column7_2011" xfId="1968"/>
    <cellStyle name="_Column7_2011 2" xfId="10594"/>
    <cellStyle name="_Column7_2012" xfId="1969"/>
    <cellStyle name="_Column7_2012 2" xfId="10595"/>
    <cellStyle name="_Column7_2013" xfId="1970"/>
    <cellStyle name="_Column7_2013 2" xfId="10596"/>
    <cellStyle name="_Column7_2014" xfId="1971"/>
    <cellStyle name="_Column7_2014 2" xfId="10597"/>
    <cellStyle name="_Column7_Copy of 20091008_Detailed Financials (core-noncore)_v2" xfId="1972"/>
    <cellStyle name="_Column7_Copy of 20091008_Detailed Financials (core-noncore)_v2 2" xfId="10598"/>
    <cellStyle name="_Column7_Copy of Wholesale Balance Sheet - MTP Portfolio Analysis v4" xfId="1973"/>
    <cellStyle name="_Column7_Copy of Wholesale Balance Sheet - MTP Portfolio Analysis v4 2" xfId="10599"/>
    <cellStyle name="_Column7_Core v Non Core_081009_excludes Indirect Allocations &amp; W&amp;I adj" xfId="1974"/>
    <cellStyle name="_Column7_Core v Non Core_081009_excludes Indirect Allocations &amp; W&amp;I adj 2" xfId="10600"/>
    <cellStyle name="_Column7_Core_Non Core_PL" xfId="1975"/>
    <cellStyle name="_Column7_Core_Non Core_PL 2" xfId="10601"/>
    <cellStyle name="_Column7_Detailed Financials (core-noncore)- 24.09" xfId="1976"/>
    <cellStyle name="_Column7_Detailed Financials (core-noncore)- 24.09 2" xfId="10602"/>
    <cellStyle name="_Column7_Detailed Financials (core-noncore)- 24.09 v1.4" xfId="1977"/>
    <cellStyle name="_Column7_Detailed Financials (core-noncore)- 24.09 v1.4 2" xfId="10603"/>
    <cellStyle name="_Column7_External assets" xfId="1978"/>
    <cellStyle name="_Column7_External assets 2" xfId="10604"/>
    <cellStyle name="_Column7_IMP report - Avg 3G penetration of customer base" xfId="1979"/>
    <cellStyle name="_Column7_IMP report - Avg 3G penetration of customer base 2" xfId="10605"/>
    <cellStyle name="_Column7_IMP report - Avg 3G penetration of customer base_2009" xfId="1980"/>
    <cellStyle name="_Column7_IMP report - Avg 3G penetration of customer base_2009 2" xfId="10606"/>
    <cellStyle name="_Column7_IMP report - Avg 3G penetration of customer base_2010" xfId="1981"/>
    <cellStyle name="_Column7_IMP report - Avg 3G penetration of customer base_2010 2" xfId="10607"/>
    <cellStyle name="_Column7_IMP report - Avg 3G penetration of customer base_2011" xfId="1982"/>
    <cellStyle name="_Column7_IMP report - Avg 3G penetration of customer base_2011 2" xfId="10608"/>
    <cellStyle name="_Column7_IMP report - Avg 3G penetration of customer base_2012" xfId="1983"/>
    <cellStyle name="_Column7_IMP report - Avg 3G penetration of customer base_2012 2" xfId="10609"/>
    <cellStyle name="_Column7_IMP report - Avg 3G penetration of customer base_2013" xfId="1984"/>
    <cellStyle name="_Column7_IMP report - Avg 3G penetration of customer base_2013 2" xfId="10610"/>
    <cellStyle name="_Column7_IMP report - Avg 3G penetration of customer base_2014" xfId="1985"/>
    <cellStyle name="_Column7_IMP report - Avg 3G penetration of customer base_2014 2" xfId="10611"/>
    <cellStyle name="_Column7_IMP report - Avg 3G penetration of customer base_Copy of 20091008_Detailed Financials (core-noncore)_v2" xfId="1986"/>
    <cellStyle name="_Column7_IMP report - Avg 3G penetration of customer base_Copy of 20091008_Detailed Financials (core-noncore)_v2 2" xfId="10612"/>
    <cellStyle name="_Column7_IMP report - Avg 3G penetration of customer base_Copy of Wholesale Balance Sheet - MTP Portfolio Analysis v4" xfId="1987"/>
    <cellStyle name="_Column7_IMP report - Avg 3G penetration of customer base_Copy of Wholesale Balance Sheet - MTP Portfolio Analysis v4 2" xfId="10613"/>
    <cellStyle name="_Column7_IMP report - Avg 3G penetration of customer base_Core v Non Core_081009_excludes Indirect Allocations &amp; W&amp;I adj" xfId="1988"/>
    <cellStyle name="_Column7_IMP report - Avg 3G penetration of customer base_Core v Non Core_081009_excludes Indirect Allocations &amp; W&amp;I adj 2" xfId="10614"/>
    <cellStyle name="_Column7_IMP report - Avg 3G penetration of customer base_Core_Non Core_PL" xfId="1989"/>
    <cellStyle name="_Column7_IMP report - Avg 3G penetration of customer base_Core_Non Core_PL 2" xfId="10615"/>
    <cellStyle name="_Column7_IMP report - Avg 3G penetration of customer base_Detailed Financials (core-noncore)- 24.09" xfId="1990"/>
    <cellStyle name="_Column7_IMP report - Avg 3G penetration of customer base_Detailed Financials (core-noncore)- 24.09 2" xfId="10616"/>
    <cellStyle name="_Column7_IMP report - Avg 3G penetration of customer base_Detailed Financials (core-noncore)- 24.09 v1.4" xfId="1991"/>
    <cellStyle name="_Column7_IMP report - Avg 3G penetration of customer base_Detailed Financials (core-noncore)- 24.09 v1.4 2" xfId="10617"/>
    <cellStyle name="_Column7_IMP report - Avg 3G penetration of customer base_External assets" xfId="1992"/>
    <cellStyle name="_Column7_IMP report - Avg 3G penetration of customer base_External assets 2" xfId="10618"/>
    <cellStyle name="_Column7_IMP report - Avg 3G penetration of customer base_Overlays" xfId="10619"/>
    <cellStyle name="_Column7_Overlays" xfId="10620"/>
    <cellStyle name="_COM-1029" xfId="10621"/>
    <cellStyle name="_Comma" xfId="1993"/>
    <cellStyle name="_Comma_ABBEY vs Santander" xfId="10622"/>
    <cellStyle name="_Comma_BBG data basis swaps" xfId="10623"/>
    <cellStyle name="_Comma_BBG file" xfId="10624"/>
    <cellStyle name="_Comma_COMPS " xfId="10625"/>
    <cellStyle name="_Comma_corrections3" xfId="10626"/>
    <cellStyle name="_Comma_curves &amp; graph" xfId="10627"/>
    <cellStyle name="_Comma_data for graphs" xfId="10628"/>
    <cellStyle name="_Comma_EUR CB" xfId="10629"/>
    <cellStyle name="_Comma_FLAT FILE" xfId="10630"/>
    <cellStyle name="_Comma_Graph - STALIF" xfId="10631"/>
    <cellStyle name="_Comma_HIST. DATA" xfId="10632"/>
    <cellStyle name="_Comma_HIST. DATA (bbg)" xfId="10633"/>
    <cellStyle name="_Comma_Historical" xfId="10634"/>
    <cellStyle name="_Comma_Input page" xfId="10635"/>
    <cellStyle name="_Comma_Inputs &amp; Check" xfId="10636"/>
    <cellStyle name="_Comma_Inputs_Prices" xfId="10637"/>
    <cellStyle name="_Comma_Irish pages -  Hist graphs - CDS (markit)(BBG for itraxx) and Senior Cash (delta) iboxx (delta)" xfId="10638"/>
    <cellStyle name="_Comma_Lloyds Cover (2)" xfId="10639"/>
    <cellStyle name="_Comma_LM Model &amp; Calcs" xfId="10640"/>
    <cellStyle name="_Comma_redemption data" xfId="10641"/>
    <cellStyle name="_Comma_Rel Value Snr v LT2" xfId="10642"/>
    <cellStyle name="_Comma_scatter graph" xfId="10643"/>
    <cellStyle name="_Comma_Sheet1" xfId="10644"/>
    <cellStyle name="_Comma_Sheet1 (2)" xfId="10645"/>
    <cellStyle name="_Comma_Sheet1_1" xfId="10646"/>
    <cellStyle name="_Comma_Sheet1_Historical" xfId="10647"/>
    <cellStyle name="_Comma_Sheet1_Inputs_Prices" xfId="10648"/>
    <cellStyle name="_Comma_Sheet1_Sheet2" xfId="10649"/>
    <cellStyle name="_Comma_Sheet1_Target ALL" xfId="10650"/>
    <cellStyle name="_Comma_Sheet1_Target Securities" xfId="10651"/>
    <cellStyle name="_Comma_Sheet2" xfId="10652"/>
    <cellStyle name="_Comma_static" xfId="10653"/>
    <cellStyle name="_Comma_T " xfId="10654"/>
    <cellStyle name="_Comma_T (2)" xfId="10655"/>
    <cellStyle name="_Comma_Target ALL" xfId="10656"/>
    <cellStyle name="_Comma_Target Securities" xfId="10657"/>
    <cellStyle name="_Comma_tier 1 (2)" xfId="10658"/>
    <cellStyle name="_Comma_TT - Historical BBG  timeseries (z-spread or price) &amp; graph (25 Jun 10) (version 1)" xfId="10659"/>
    <cellStyle name="_Commissions" xfId="1994"/>
    <cellStyle name="_Commissions 2" xfId="10660"/>
    <cellStyle name="_Commissions_Assets  Liabilities" xfId="1995"/>
    <cellStyle name="_Commissions_Assets  Liabilities 2" xfId="10661"/>
    <cellStyle name="_Commissions_DBS WD9" xfId="1996"/>
    <cellStyle name="_Commissions_DBS WD9 2" xfId="10662"/>
    <cellStyle name="_Commissions_DBS WD9_Div BS June 2011 WD7" xfId="1997"/>
    <cellStyle name="_Commissions_DBS WD9_Div BS June 2011 WD7 2" xfId="10663"/>
    <cellStyle name="_Commissions_Div BS June 2011 WD7" xfId="1998"/>
    <cellStyle name="_Commissions_Div BS June 2011 WD7 2" xfId="10664"/>
    <cellStyle name="_Commissions_Div BS May 2011 WD7" xfId="1999"/>
    <cellStyle name="_Commissions_Div BS May 2011 WD7 2" xfId="10665"/>
    <cellStyle name="_Commissions_Div BS May 2011 WD9" xfId="2000"/>
    <cellStyle name="_Commissions_Div BS May 2011 WD9 2" xfId="10666"/>
    <cellStyle name="_Commissions_Overlays" xfId="10667"/>
    <cellStyle name="_Commissions_RWA Optimisation Working File - v0.1 - 23.1.12" xfId="10668"/>
    <cellStyle name="_Commissions_RWA Optimisation Working File - v0.5 21-12-2011" xfId="10669"/>
    <cellStyle name="_COMPS " xfId="10670"/>
    <cellStyle name="_Comps (2)" xfId="10671"/>
    <cellStyle name="_Comshare MPS June 08" xfId="2001"/>
    <cellStyle name="_Comshare MPS June 08 2" xfId="10672"/>
    <cellStyle name="_Comshare MPS June 08_RWA Optimisation Working File - v0.1 - 23.1.12" xfId="10673"/>
    <cellStyle name="_Comshare MPS June 08_RWA Optimisation Working File - v0.5 21-12-2011" xfId="10674"/>
    <cellStyle name="_Comshare MPS March 09" xfId="2002"/>
    <cellStyle name="_Comshare MPS March 09 2" xfId="10675"/>
    <cellStyle name="_Comshare MPS March 09 Final" xfId="2003"/>
    <cellStyle name="_Comshare MPS March 09 Final 2" xfId="10676"/>
    <cellStyle name="_Comshare MPS March 09 Final_RWA Optimisation Working File - v0.1 - 23.1.12" xfId="10677"/>
    <cellStyle name="_Comshare MPS March 09 Final_RWA Optimisation Working File - v0.5 21-12-2011" xfId="10678"/>
    <cellStyle name="_Comshare MPS March 09_RWA Optimisation Working File - v0.1 - 23.1.12" xfId="10679"/>
    <cellStyle name="_Comshare MPS March 09_RWA Optimisation Working File - v0.5 21-12-2011" xfId="10680"/>
    <cellStyle name="_Consensus v2" xfId="10681"/>
    <cellStyle name="_Consol" xfId="2004"/>
    <cellStyle name="_Consol 2" xfId="10682"/>
    <cellStyle name="_Consol RE Direct Costs Oct'09 051109" xfId="10683"/>
    <cellStyle name="_Consol_Assets  Liabilities" xfId="2005"/>
    <cellStyle name="_Consol_Assets  Liabilities 2" xfId="10684"/>
    <cellStyle name="_Consol_DBS WD9" xfId="2006"/>
    <cellStyle name="_Consol_DBS WD9 2" xfId="10685"/>
    <cellStyle name="_Consol_DBS WD9_Div BS June 2011 WD7" xfId="2007"/>
    <cellStyle name="_Consol_DBS WD9_Div BS June 2011 WD7 2" xfId="10686"/>
    <cellStyle name="_Consol_Div BS June 2011 WD7" xfId="2008"/>
    <cellStyle name="_Consol_Div BS June 2011 WD7 2" xfId="10687"/>
    <cellStyle name="_Consol_Div BS May 2011 WD7" xfId="2009"/>
    <cellStyle name="_Consol_Div BS May 2011 WD7 2" xfId="10688"/>
    <cellStyle name="_Consol_Div BS May 2011 WD9" xfId="2010"/>
    <cellStyle name="_Consol_Div BS May 2011 WD9 2" xfId="10689"/>
    <cellStyle name="_Consol_Overlays" xfId="10690"/>
    <cellStyle name="_Consol_RWA Optimisation Working File - v0.1 - 23.1.12" xfId="10691"/>
    <cellStyle name="_Consol_RWA Optimisation Working File - v0.5 21-12-2011" xfId="10692"/>
    <cellStyle name="_Consolidated Real Estate Cost Reports Nov 09 PV" xfId="10693"/>
    <cellStyle name="_Consolidation Analysis" xfId="2011"/>
    <cellStyle name="_Consolidation Analysis 2" xfId="10694"/>
    <cellStyle name="_Consolidation Analysis_DBS WD9" xfId="2012"/>
    <cellStyle name="_Consolidation Analysis_DBS WD9 2" xfId="10695"/>
    <cellStyle name="_Consolidation Analysis_DBS WD9_Div BS June 2011 WD7" xfId="2013"/>
    <cellStyle name="_Consolidation Analysis_DBS WD9_Div BS June 2011 WD7 2" xfId="10696"/>
    <cellStyle name="_Consolidation Analysis_Div BS June 2011 WD7" xfId="2014"/>
    <cellStyle name="_Consolidation Analysis_Div BS June 2011 WD7 2" xfId="10697"/>
    <cellStyle name="_Consolidation Analysis_Div BS May 2011 WD7" xfId="2015"/>
    <cellStyle name="_Consolidation Analysis_Div BS May 2011 WD7 2" xfId="10698"/>
    <cellStyle name="_Consolidation Analysis_Div BS May 2011 WD9" xfId="2016"/>
    <cellStyle name="_Consolidation Analysis_Div BS May 2011 WD9 2" xfId="10699"/>
    <cellStyle name="_Control" xfId="10700"/>
    <cellStyle name="_Copy of Blank Summary Pack Dec 08 - trial" xfId="2017"/>
    <cellStyle name="_Copy of Blank Summary Pack Dec 08 - trial 2" xfId="10701"/>
    <cellStyle name="_Copy of Blank Summary Pack Dec 08 - trial_RWA Optimisation Working File - v0.1 - 23.1.12" xfId="10702"/>
    <cellStyle name="_Copy of Blank Summary Pack Dec 08 - trial_RWA Optimisation Working File - v0.5 21-12-2011" xfId="10703"/>
    <cellStyle name="_Copy of Bonus - Jan' 08" xfId="2018"/>
    <cellStyle name="_Copy of Bonus - Jan' 08 2" xfId="10704"/>
    <cellStyle name="_Copy of Bonus - Jan' 08_Assets  Liabilities" xfId="2019"/>
    <cellStyle name="_Copy of Bonus - Jan' 08_Assets  Liabilities 2" xfId="10705"/>
    <cellStyle name="_Copy of Bonus - Jan' 08_DBS WD9" xfId="2020"/>
    <cellStyle name="_Copy of Bonus - Jan' 08_DBS WD9 2" xfId="10706"/>
    <cellStyle name="_Copy of Bonus - Jan' 08_DBS WD9_Div BS June 2011 WD7" xfId="2021"/>
    <cellStyle name="_Copy of Bonus - Jan' 08_DBS WD9_Div BS June 2011 WD7 2" xfId="10707"/>
    <cellStyle name="_Copy of Bonus - Jan' 08_Div BS June 2011 WD7" xfId="2022"/>
    <cellStyle name="_Copy of Bonus - Jan' 08_Div BS June 2011 WD7 2" xfId="10708"/>
    <cellStyle name="_Copy of Bonus - Jan' 08_Div BS May 2011 WD7" xfId="2023"/>
    <cellStyle name="_Copy of Bonus - Jan' 08_Div BS May 2011 WD7 2" xfId="10709"/>
    <cellStyle name="_Copy of Bonus - Jan' 08_Div BS May 2011 WD9" xfId="2024"/>
    <cellStyle name="_Copy of Bonus - Jan' 08_Div BS May 2011 WD9 2" xfId="10710"/>
    <cellStyle name="_Copy of Bonus - Jan' 08_Overlays" xfId="10711"/>
    <cellStyle name="_Copy of Bonus - Jan' 08_RWA Optimisation Working File - v0.1 - 23.1.12" xfId="10712"/>
    <cellStyle name="_Copy of Bonus - Jan' 08_RWA Optimisation Working File - v0.5 21-12-2011" xfId="10713"/>
    <cellStyle name="_Copy of BU-MgmtAccts-2005-04" xfId="2025"/>
    <cellStyle name="_Copy of BU-MgmtAccts-2005-04 2" xfId="10714"/>
    <cellStyle name="_Copy of BU-MgmtAccts-2005-04_Assets  Liabilities" xfId="2026"/>
    <cellStyle name="_Copy of BU-MgmtAccts-2005-04_Assets  Liabilities 2" xfId="10715"/>
    <cellStyle name="_Copy of BU-MgmtAccts-2005-04_Dashboard for MMR v9_281010" xfId="2027"/>
    <cellStyle name="_Copy of BU-MgmtAccts-2005-04_Dashboard for MMR v9_281010 2" xfId="10716"/>
    <cellStyle name="_Copy of BU-MgmtAccts-2005-04_DBS WD9" xfId="2028"/>
    <cellStyle name="_Copy of BU-MgmtAccts-2005-04_DBS WD9 2" xfId="10717"/>
    <cellStyle name="_Copy of BU-MgmtAccts-2005-04_DBS WD9_Div BS June 2011 WD7" xfId="2029"/>
    <cellStyle name="_Copy of BU-MgmtAccts-2005-04_DBS WD9_Div BS June 2011 WD7 2" xfId="10718"/>
    <cellStyle name="_Copy of BU-MgmtAccts-2005-04_Div BS June 2011 WD7" xfId="2030"/>
    <cellStyle name="_Copy of BU-MgmtAccts-2005-04_Div BS June 2011 WD7 2" xfId="10719"/>
    <cellStyle name="_Copy of BU-MgmtAccts-2005-04_Div BS May 2011 WD7" xfId="2031"/>
    <cellStyle name="_Copy of BU-MgmtAccts-2005-04_Div BS May 2011 WD7 2" xfId="10720"/>
    <cellStyle name="_Copy of BU-MgmtAccts-2005-04_Div BS May 2011 WD9" xfId="2032"/>
    <cellStyle name="_Copy of BU-MgmtAccts-2005-04_Div BS May 2011 WD9 2" xfId="10721"/>
    <cellStyle name="_Copy of BU-MgmtAccts-2005-04_Overlays" xfId="10722"/>
    <cellStyle name="_Copy of BU-MgmtAccts-2005-04_RWA Optimisation Working File - v0.1 - 23.1.12" xfId="10723"/>
    <cellStyle name="_Copy of BU-MgmtAccts-2005-04_RWA Optimisation Working File - v0.5 21-12-2011" xfId="10724"/>
    <cellStyle name="_Copy of Central Accounts - Apr 06 2" xfId="2033"/>
    <cellStyle name="_Copy of Central Accounts - Apr 06 2 2" xfId="10725"/>
    <cellStyle name="_Copy of Central Accounts - Apr 06 2_Assets  Liabilities" xfId="2034"/>
    <cellStyle name="_Copy of Central Accounts - Apr 06 2_Assets  Liabilities 2" xfId="10726"/>
    <cellStyle name="_Copy of Central Accounts - Apr 06 2_DBS WD9" xfId="2035"/>
    <cellStyle name="_Copy of Central Accounts - Apr 06 2_DBS WD9 2" xfId="10727"/>
    <cellStyle name="_Copy of Central Accounts - Apr 06 2_DBS WD9_Div BS June 2011 WD7" xfId="2036"/>
    <cellStyle name="_Copy of Central Accounts - Apr 06 2_DBS WD9_Div BS June 2011 WD7 2" xfId="10728"/>
    <cellStyle name="_Copy of Central Accounts - Apr 06 2_Div BS June 2011 WD7" xfId="2037"/>
    <cellStyle name="_Copy of Central Accounts - Apr 06 2_Div BS June 2011 WD7 2" xfId="10729"/>
    <cellStyle name="_Copy of Central Accounts - Apr 06 2_Div BS May 2011 WD7" xfId="2038"/>
    <cellStyle name="_Copy of Central Accounts - Apr 06 2_Div BS May 2011 WD7 2" xfId="10730"/>
    <cellStyle name="_Copy of Central Accounts - Apr 06 2_Div BS May 2011 WD9" xfId="2039"/>
    <cellStyle name="_Copy of Central Accounts - Apr 06 2_Div BS May 2011 WD9 2" xfId="10731"/>
    <cellStyle name="_Copy of Central Accounts - Apr 06 2_Overlays" xfId="10732"/>
    <cellStyle name="_Copy of Central Accounts - Apr 06 2_RWA Optimisation Working File - v0.1 - 23.1.12" xfId="10733"/>
    <cellStyle name="_Copy of Central Accounts - Apr 06 2_RWA Optimisation Working File - v0.5 21-12-2011" xfId="10734"/>
    <cellStyle name="_Copy of Central Balance Sheet by Asset Class" xfId="2040"/>
    <cellStyle name="_Copy of Central Balance Sheet by Asset Class 2" xfId="10735"/>
    <cellStyle name="_Copy of Consolidated accounts_March08 Final 090408" xfId="2041"/>
    <cellStyle name="_Copy of Consolidated accounts_March08 Final 090408 2" xfId="10736"/>
    <cellStyle name="_Copy of Detailed Financials (MTP View)" xfId="10737"/>
    <cellStyle name="_Copy of Draft IDEC August" xfId="2042"/>
    <cellStyle name="_Copy of Draft IDEC August 2" xfId="10738"/>
    <cellStyle name="_Copy of February Balance Sheet Pack RWA" xfId="2043"/>
    <cellStyle name="_Copy of February Balance Sheet Pack RWA 2" xfId="10739"/>
    <cellStyle name="_Copy of February Balance Sheet Pack RWA_Assets  Liabilities" xfId="2044"/>
    <cellStyle name="_Copy of February Balance Sheet Pack RWA_Assets  Liabilities 2" xfId="10740"/>
    <cellStyle name="_Copy of February Balance Sheet Pack RWA_DBS WD9" xfId="2045"/>
    <cellStyle name="_Copy of February Balance Sheet Pack RWA_DBS WD9 2" xfId="10741"/>
    <cellStyle name="_Copy of February Balance Sheet Pack RWA_DBS WD9_Div BS June 2011 WD7" xfId="2046"/>
    <cellStyle name="_Copy of February Balance Sheet Pack RWA_DBS WD9_Div BS June 2011 WD7 2" xfId="10742"/>
    <cellStyle name="_Copy of February Balance Sheet Pack RWA_Div BS June 2011 WD7" xfId="2047"/>
    <cellStyle name="_Copy of February Balance Sheet Pack RWA_Div BS June 2011 WD7 2" xfId="10743"/>
    <cellStyle name="_Copy of February Balance Sheet Pack RWA_Div BS May 2011 WD7" xfId="2048"/>
    <cellStyle name="_Copy of February Balance Sheet Pack RWA_Div BS May 2011 WD7 2" xfId="10744"/>
    <cellStyle name="_Copy of February Balance Sheet Pack RWA_Div BS May 2011 WD9" xfId="2049"/>
    <cellStyle name="_Copy of February Balance Sheet Pack RWA_Div BS May 2011 WD9 2" xfId="10745"/>
    <cellStyle name="_Copy of February Balance Sheet Pack RWA_Overlays" xfId="10746"/>
    <cellStyle name="_Copy of February Balance Sheet Pack RWA_RWA Optimisation Working File - v0.1 - 23.1.12" xfId="10747"/>
    <cellStyle name="_Copy of February Balance Sheet Pack RWA_RWA Optimisation Working File - v0.5 21-12-2011" xfId="10748"/>
    <cellStyle name="_Copy of Flash CMHL (09.06.09) - updated pre acq" xfId="2050"/>
    <cellStyle name="_Copy of Flash CMHL (09.06.09) - updated pre acq 2" xfId="10749"/>
    <cellStyle name="_Copy of Flash CMHL (09.06.09) - updated pre acq_RWA Optimisation Working File - v0.1 - 23.1.12" xfId="10750"/>
    <cellStyle name="_Copy of Flash CMHL (09.06.09) - updated pre acq_RWA Optimisation Working File - v0.5 21-12-2011" xfId="10751"/>
    <cellStyle name="_Copy of HBoS Corp Accounts" xfId="2051"/>
    <cellStyle name="_Copy of HBoS Corp Accounts (old)" xfId="2052"/>
    <cellStyle name="_Copy of HBoS Corp Accounts (old) 2" xfId="10752"/>
    <cellStyle name="_Copy of HBoS Corp Accounts (old)_Assets  Liabilities" xfId="2053"/>
    <cellStyle name="_Copy of HBoS Corp Accounts (old)_Assets  Liabilities 2" xfId="10753"/>
    <cellStyle name="_Copy of HBoS Corp Accounts (old)_DBS WD9" xfId="2054"/>
    <cellStyle name="_Copy of HBoS Corp Accounts (old)_DBS WD9 2" xfId="10754"/>
    <cellStyle name="_Copy of HBoS Corp Accounts (old)_DBS WD9_Div BS June 2011 WD7" xfId="2055"/>
    <cellStyle name="_Copy of HBoS Corp Accounts (old)_DBS WD9_Div BS June 2011 WD7 2" xfId="10755"/>
    <cellStyle name="_Copy of HBoS Corp Accounts (old)_Div BS June 2011 WD7" xfId="2056"/>
    <cellStyle name="_Copy of HBoS Corp Accounts (old)_Div BS June 2011 WD7 2" xfId="10756"/>
    <cellStyle name="_Copy of HBoS Corp Accounts (old)_Div BS May 2011 WD7" xfId="2057"/>
    <cellStyle name="_Copy of HBoS Corp Accounts (old)_Div BS May 2011 WD7 2" xfId="10757"/>
    <cellStyle name="_Copy of HBoS Corp Accounts (old)_Div BS May 2011 WD9" xfId="2058"/>
    <cellStyle name="_Copy of HBoS Corp Accounts (old)_Div BS May 2011 WD9 2" xfId="10758"/>
    <cellStyle name="_Copy of HBoS Corp Accounts (old)_Overlays" xfId="10759"/>
    <cellStyle name="_Copy of HBoS Corp Accounts (old)_RWA Optimisation Working File - v0.1 - 23.1.12" xfId="10760"/>
    <cellStyle name="_Copy of HBoS Corp Accounts (old)_RWA Optimisation Working File - v0.5 21-12-2011" xfId="10761"/>
    <cellStyle name="_Copy of HBoS Corp Accounts 2" xfId="10762"/>
    <cellStyle name="_Copy of HBoS Corp Accounts Jan07 RW" xfId="2059"/>
    <cellStyle name="_Copy of HBoS Corp Accounts Jan07 RW 2" xfId="10763"/>
    <cellStyle name="_Copy of HBoS Corp Accounts Jan07 RW_Assets  Liabilities" xfId="2060"/>
    <cellStyle name="_Copy of HBoS Corp Accounts Jan07 RW_Assets  Liabilities 2" xfId="10764"/>
    <cellStyle name="_Copy of HBoS Corp Accounts Jan07 RW_DBS WD9" xfId="2061"/>
    <cellStyle name="_Copy of HBoS Corp Accounts Jan07 RW_DBS WD9 2" xfId="10765"/>
    <cellStyle name="_Copy of HBoS Corp Accounts Jan07 RW_DBS WD9_Div BS June 2011 WD7" xfId="2062"/>
    <cellStyle name="_Copy of HBoS Corp Accounts Jan07 RW_DBS WD9_Div BS June 2011 WD7 2" xfId="10766"/>
    <cellStyle name="_Copy of HBoS Corp Accounts Jan07 RW_Div BS June 2011 WD7" xfId="2063"/>
    <cellStyle name="_Copy of HBoS Corp Accounts Jan07 RW_Div BS June 2011 WD7 2" xfId="10767"/>
    <cellStyle name="_Copy of HBoS Corp Accounts Jan07 RW_Div BS May 2011 WD7" xfId="2064"/>
    <cellStyle name="_Copy of HBoS Corp Accounts Jan07 RW_Div BS May 2011 WD7 2" xfId="10768"/>
    <cellStyle name="_Copy of HBoS Corp Accounts Jan07 RW_Div BS May 2011 WD9" xfId="2065"/>
    <cellStyle name="_Copy of HBoS Corp Accounts Jan07 RW_Div BS May 2011 WD9 2" xfId="10769"/>
    <cellStyle name="_Copy of HBoS Corp Accounts Jan07 RW_Overlays" xfId="10770"/>
    <cellStyle name="_Copy of HBoS Corp Accounts Jan07 RW_RWA Optimisation Working File - v0.1 - 23.1.12" xfId="10771"/>
    <cellStyle name="_Copy of HBoS Corp Accounts Jan07 RW_RWA Optimisation Working File - v0.5 21-12-2011" xfId="10772"/>
    <cellStyle name="_Copy of HBoS Corp Accounts_Assets  Liabilities" xfId="2066"/>
    <cellStyle name="_Copy of HBoS Corp Accounts_Assets  Liabilities 2" xfId="10773"/>
    <cellStyle name="_Copy of HBoS Corp Accounts_DBS WD9" xfId="2067"/>
    <cellStyle name="_Copy of HBoS Corp Accounts_DBS WD9 2" xfId="10774"/>
    <cellStyle name="_Copy of HBoS Corp Accounts_DBS WD9_Div BS June 2011 WD7" xfId="2068"/>
    <cellStyle name="_Copy of HBoS Corp Accounts_DBS WD9_Div BS June 2011 WD7 2" xfId="10775"/>
    <cellStyle name="_Copy of HBoS Corp Accounts_Div BS June 2011 WD7" xfId="2069"/>
    <cellStyle name="_Copy of HBoS Corp Accounts_Div BS June 2011 WD7 2" xfId="10776"/>
    <cellStyle name="_Copy of HBoS Corp Accounts_Div BS May 2011 WD7" xfId="2070"/>
    <cellStyle name="_Copy of HBoS Corp Accounts_Div BS May 2011 WD7 2" xfId="10777"/>
    <cellStyle name="_Copy of HBoS Corp Accounts_Div BS May 2011 WD9" xfId="2071"/>
    <cellStyle name="_Copy of HBoS Corp Accounts_Div BS May 2011 WD9 2" xfId="10778"/>
    <cellStyle name="_Copy of HBoS Corp Accounts_Overlays" xfId="10779"/>
    <cellStyle name="_Copy of HBoS Corp Accounts_RWA Optimisation Working File - v0.1 - 23.1.12" xfId="10780"/>
    <cellStyle name="_Copy of HBoS Corp Accounts_RWA Optimisation Working File - v0.5 21-12-2011" xfId="10781"/>
    <cellStyle name="_Copy of LBG WM WD10" xfId="10782"/>
    <cellStyle name="_Copy of LBG WM WD10 (2)" xfId="10783"/>
    <cellStyle name="_Copy of Lead Schedules RW" xfId="2072"/>
    <cellStyle name="_Copy of Lead Schedules RW 2" xfId="10784"/>
    <cellStyle name="_Copy of Lead Schedules RW_Assets  Liabilities" xfId="2073"/>
    <cellStyle name="_Copy of Lead Schedules RW_Assets  Liabilities 2" xfId="10785"/>
    <cellStyle name="_Copy of Lead Schedules RW_DBS WD9" xfId="2074"/>
    <cellStyle name="_Copy of Lead Schedules RW_DBS WD9 2" xfId="10786"/>
    <cellStyle name="_Copy of Lead Schedules RW_DBS WD9_Div BS June 2011 WD7" xfId="2075"/>
    <cellStyle name="_Copy of Lead Schedules RW_DBS WD9_Div BS June 2011 WD7 2" xfId="10787"/>
    <cellStyle name="_Copy of Lead Schedules RW_Div BS June 2011 WD7" xfId="2076"/>
    <cellStyle name="_Copy of Lead Schedules RW_Div BS June 2011 WD7 2" xfId="10788"/>
    <cellStyle name="_Copy of Lead Schedules RW_Div BS May 2011 WD7" xfId="2077"/>
    <cellStyle name="_Copy of Lead Schedules RW_Div BS May 2011 WD7 2" xfId="10789"/>
    <cellStyle name="_Copy of Lead Schedules RW_Div BS May 2011 WD9" xfId="2078"/>
    <cellStyle name="_Copy of Lead Schedules RW_Div BS May 2011 WD9 2" xfId="10790"/>
    <cellStyle name="_Copy of Lead Schedules RW_Overlays" xfId="10791"/>
    <cellStyle name="_Copy of Lead Schedules RW_RWA Optimisation Working File - v0.1 - 23.1.12" xfId="10792"/>
    <cellStyle name="_Copy of Lead Schedules RW_RWA Optimisation Working File - v0.5 21-12-2011" xfId="10793"/>
    <cellStyle name="_Copy of Salary Analysis - Jan 08" xfId="2079"/>
    <cellStyle name="_Copy of Salary Analysis - Jan 08 2" xfId="10794"/>
    <cellStyle name="_Copy of Salary Analysis - Jan 08_100922 Q3F Core Vs Noncore" xfId="2080"/>
    <cellStyle name="_Copy of Salary Analysis - Jan 08_100922 Q3F Core Vs Noncore 2" xfId="10795"/>
    <cellStyle name="_Copy of Salary Analysis - Jan 08_2009" xfId="2081"/>
    <cellStyle name="_Copy of Salary Analysis - Jan 08_2009 2" xfId="10796"/>
    <cellStyle name="_Copy of Salary Analysis - Jan 08_2009_Assets  Liabilities" xfId="2082"/>
    <cellStyle name="_Copy of Salary Analysis - Jan 08_2009_Assets  Liabilities 2" xfId="10797"/>
    <cellStyle name="_Copy of Salary Analysis - Jan 08_2009_Book2" xfId="2083"/>
    <cellStyle name="_Copy of Salary Analysis - Jan 08_2009_Book2 2" xfId="10798"/>
    <cellStyle name="_Copy of Salary Analysis - Jan 08_2009_Copy of 20091008_Detailed Financials (core-noncore)_v2" xfId="2084"/>
    <cellStyle name="_Copy of Salary Analysis - Jan 08_2009_Copy of 20091008_Detailed Financials (core-noncore)_v2 2" xfId="10799"/>
    <cellStyle name="_Copy of Salary Analysis - Jan 08_2009_Wholesale Balance Sheet - MTP Portfolio Analysis v8 081009" xfId="2085"/>
    <cellStyle name="_Copy of Salary Analysis - Jan 08_2009_Wholesale Balance Sheet - MTP Portfolio Analysis v8 081009 2" xfId="10800"/>
    <cellStyle name="_Copy of Salary Analysis - Jan 08_2010" xfId="2086"/>
    <cellStyle name="_Copy of Salary Analysis - Jan 08_2010 2" xfId="10801"/>
    <cellStyle name="_Copy of Salary Analysis - Jan 08_2010_Assets  Liabilities" xfId="2087"/>
    <cellStyle name="_Copy of Salary Analysis - Jan 08_2010_Assets  Liabilities 2" xfId="10802"/>
    <cellStyle name="_Copy of Salary Analysis - Jan 08_2010_Book2" xfId="2088"/>
    <cellStyle name="_Copy of Salary Analysis - Jan 08_2010_Book2 2" xfId="10803"/>
    <cellStyle name="_Copy of Salary Analysis - Jan 08_2010_Copy of 20091008_Detailed Financials (core-noncore)_v2" xfId="2089"/>
    <cellStyle name="_Copy of Salary Analysis - Jan 08_2010_Copy of 20091008_Detailed Financials (core-noncore)_v2 2" xfId="10804"/>
    <cellStyle name="_Copy of Salary Analysis - Jan 08_2010_Wholesale Balance Sheet - MTP Portfolio Analysis v8 081009" xfId="2090"/>
    <cellStyle name="_Copy of Salary Analysis - Jan 08_2010_Wholesale Balance Sheet - MTP Portfolio Analysis v8 081009 2" xfId="10805"/>
    <cellStyle name="_Copy of Salary Analysis - Jan 08_2011" xfId="2091"/>
    <cellStyle name="_Copy of Salary Analysis - Jan 08_2011 2" xfId="10806"/>
    <cellStyle name="_Copy of Salary Analysis - Jan 08_2011_Assets  Liabilities" xfId="2092"/>
    <cellStyle name="_Copy of Salary Analysis - Jan 08_2011_Assets  Liabilities 2" xfId="10807"/>
    <cellStyle name="_Copy of Salary Analysis - Jan 08_2011_Book2" xfId="2093"/>
    <cellStyle name="_Copy of Salary Analysis - Jan 08_2011_Book2 2" xfId="10808"/>
    <cellStyle name="_Copy of Salary Analysis - Jan 08_2011_Copy of 20091008_Detailed Financials (core-noncore)_v2" xfId="2094"/>
    <cellStyle name="_Copy of Salary Analysis - Jan 08_2011_Copy of 20091008_Detailed Financials (core-noncore)_v2 2" xfId="10809"/>
    <cellStyle name="_Copy of Salary Analysis - Jan 08_2011_Wholesale Balance Sheet - MTP Portfolio Analysis v8 081009" xfId="2095"/>
    <cellStyle name="_Copy of Salary Analysis - Jan 08_2011_Wholesale Balance Sheet - MTP Portfolio Analysis v8 081009 2" xfId="10810"/>
    <cellStyle name="_Copy of Salary Analysis - Jan 08_2012" xfId="2096"/>
    <cellStyle name="_Copy of Salary Analysis - Jan 08_2012 2" xfId="10811"/>
    <cellStyle name="_Copy of Salary Analysis - Jan 08_2012_Assets  Liabilities" xfId="2097"/>
    <cellStyle name="_Copy of Salary Analysis - Jan 08_2012_Assets  Liabilities 2" xfId="10812"/>
    <cellStyle name="_Copy of Salary Analysis - Jan 08_2012_Book2" xfId="2098"/>
    <cellStyle name="_Copy of Salary Analysis - Jan 08_2012_Book2 2" xfId="10813"/>
    <cellStyle name="_Copy of Salary Analysis - Jan 08_2012_Copy of 20091008_Detailed Financials (core-noncore)_v2" xfId="2099"/>
    <cellStyle name="_Copy of Salary Analysis - Jan 08_2012_Copy of 20091008_Detailed Financials (core-noncore)_v2 2" xfId="10814"/>
    <cellStyle name="_Copy of Salary Analysis - Jan 08_2012_Wholesale Balance Sheet - MTP Portfolio Analysis v8 081009" xfId="2100"/>
    <cellStyle name="_Copy of Salary Analysis - Jan 08_2012_Wholesale Balance Sheet - MTP Portfolio Analysis v8 081009 2" xfId="10815"/>
    <cellStyle name="_Copy of Salary Analysis - Jan 08_2013" xfId="2101"/>
    <cellStyle name="_Copy of Salary Analysis - Jan 08_2013 2" xfId="10816"/>
    <cellStyle name="_Copy of Salary Analysis - Jan 08_2013_Assets  Liabilities" xfId="2102"/>
    <cellStyle name="_Copy of Salary Analysis - Jan 08_2013_Assets  Liabilities 2" xfId="10817"/>
    <cellStyle name="_Copy of Salary Analysis - Jan 08_2013_Book2" xfId="2103"/>
    <cellStyle name="_Copy of Salary Analysis - Jan 08_2013_Book2 2" xfId="10818"/>
    <cellStyle name="_Copy of Salary Analysis - Jan 08_2013_Copy of 20091008_Detailed Financials (core-noncore)_v2" xfId="2104"/>
    <cellStyle name="_Copy of Salary Analysis - Jan 08_2013_Copy of 20091008_Detailed Financials (core-noncore)_v2 2" xfId="10819"/>
    <cellStyle name="_Copy of Salary Analysis - Jan 08_2013_Wholesale Balance Sheet - MTP Portfolio Analysis v8 081009" xfId="2105"/>
    <cellStyle name="_Copy of Salary Analysis - Jan 08_2013_Wholesale Balance Sheet - MTP Portfolio Analysis v8 081009 2" xfId="10820"/>
    <cellStyle name="_Copy of Salary Analysis - Jan 08_2014" xfId="2106"/>
    <cellStyle name="_Copy of Salary Analysis - Jan 08_2014 2" xfId="10821"/>
    <cellStyle name="_Copy of Salary Analysis - Jan 08_2014_Assets  Liabilities" xfId="2107"/>
    <cellStyle name="_Copy of Salary Analysis - Jan 08_2014_Assets  Liabilities 2" xfId="10822"/>
    <cellStyle name="_Copy of Salary Analysis - Jan 08_2014_Book2" xfId="2108"/>
    <cellStyle name="_Copy of Salary Analysis - Jan 08_2014_Book2 2" xfId="10823"/>
    <cellStyle name="_Copy of Salary Analysis - Jan 08_2014_Copy of 20091008_Detailed Financials (core-noncore)_v2" xfId="2109"/>
    <cellStyle name="_Copy of Salary Analysis - Jan 08_2014_Copy of 20091008_Detailed Financials (core-noncore)_v2 2" xfId="10824"/>
    <cellStyle name="_Copy of Salary Analysis - Jan 08_2014_Wholesale Balance Sheet - MTP Portfolio Analysis v8 081009" xfId="2110"/>
    <cellStyle name="_Copy of Salary Analysis - Jan 08_2014_Wholesale Balance Sheet - MTP Portfolio Analysis v8 081009 2" xfId="10825"/>
    <cellStyle name="_Copy of Salary Analysis - Jan 08_DBS WD9" xfId="2111"/>
    <cellStyle name="_Copy of Salary Analysis - Jan 08_DBS WD9 2" xfId="10826"/>
    <cellStyle name="_Copy of Salary Analysis - Jan 08_DBS WD9_Div BS June 2011 WD7" xfId="2112"/>
    <cellStyle name="_Copy of Salary Analysis - Jan 08_DBS WD9_Div BS June 2011 WD7 2" xfId="10827"/>
    <cellStyle name="_Copy of Salary Analysis - Jan 08_Div BS June 2011 WD7" xfId="2113"/>
    <cellStyle name="_Copy of Salary Analysis - Jan 08_Div BS June 2011 WD7 2" xfId="10828"/>
    <cellStyle name="_Copy of Salary Analysis - Jan 08_Div BS May 2011 WD7" xfId="2114"/>
    <cellStyle name="_Copy of Salary Analysis - Jan 08_Div BS May 2011 WD7 2" xfId="10829"/>
    <cellStyle name="_Copy of Salary Analysis - Jan 08_Div BS May 2011 WD9" xfId="2115"/>
    <cellStyle name="_Copy of Salary Analysis - Jan 08_Div BS May 2011 WD9 2" xfId="10830"/>
    <cellStyle name="_Copy of Salary Analysis - Jan 08_External assets" xfId="2116"/>
    <cellStyle name="_Copy of Salary Analysis - Jan 08_External assets 2" xfId="10831"/>
    <cellStyle name="_Copy of Salary Analysis - Jan 08_External assets_Assets  Liabilities" xfId="2117"/>
    <cellStyle name="_Copy of Salary Analysis - Jan 08_External assets_Assets  Liabilities 2" xfId="10832"/>
    <cellStyle name="_Copy of Salary Analysis - Jan 08_External assets_Book2" xfId="2118"/>
    <cellStyle name="_Copy of Salary Analysis - Jan 08_External assets_Book2 2" xfId="10833"/>
    <cellStyle name="_Copy of Salary Analysis - Jan 08_External assets_Copy of 20091008_Detailed Financials (core-noncore)_v2" xfId="2119"/>
    <cellStyle name="_Copy of Salary Analysis - Jan 08_External assets_Copy of 20091008_Detailed Financials (core-noncore)_v2 2" xfId="10834"/>
    <cellStyle name="_Copy of Salary Analysis - Jan 08_External assets_Wholesale Balance Sheet - MTP Portfolio Analysis v8 081009" xfId="2120"/>
    <cellStyle name="_Copy of Salary Analysis - Jan 08_External assets_Wholesale Balance Sheet - MTP Portfolio Analysis v8 081009 2" xfId="10835"/>
    <cellStyle name="_Copy of Salary Analysis - Jan 08_Income Waterfall 09-10" xfId="2121"/>
    <cellStyle name="_Copy of Salary Analysis - Jan 08_Income Waterfall 09-10 2" xfId="10836"/>
    <cellStyle name="_Copy of Salary Analysis - Jan 08_RWA Optimisation Working File - v0.1 - 23.1.12" xfId="10837"/>
    <cellStyle name="_Copy of Salary Analysis - Jan 08_RWA Optimisation Working File - v0.5 21-12-2011" xfId="10838"/>
    <cellStyle name="_Copy of Salary Analysis - Jan 08_Wholesale Core_Non Core View v6a_offline" xfId="2122"/>
    <cellStyle name="_Copy of Salary Analysis - Jan 08_Wholesale Core_Non Core View v6a_offline 2" xfId="10839"/>
    <cellStyle name="_core non core" xfId="10840"/>
    <cellStyle name="_Core_non_core BS v39" xfId="2123"/>
    <cellStyle name="_Core_non_core BS v39 2" xfId="10841"/>
    <cellStyle name="_Core_non_core P&amp;L v37" xfId="2124"/>
    <cellStyle name="_Core_non_core P&amp;L v37 2" xfId="10842"/>
    <cellStyle name="_Corporate 2006 actual CC restatement 3001071" xfId="2125"/>
    <cellStyle name="_Corporate 2006 actual CC restatement 3001071 2" xfId="10843"/>
    <cellStyle name="_Corporate 2006 actual CC restatement 3001071_100922 Q3F Core Vs Noncore" xfId="2126"/>
    <cellStyle name="_Corporate 2006 actual CC restatement 3001071_100922 Q3F Core Vs Noncore 2" xfId="10844"/>
    <cellStyle name="_Corporate 2006 actual CC restatement 3001071_2009" xfId="2127"/>
    <cellStyle name="_Corporate 2006 actual CC restatement 3001071_2009 2" xfId="10845"/>
    <cellStyle name="_Corporate 2006 actual CC restatement 3001071_2009_Assets  Liabilities" xfId="2128"/>
    <cellStyle name="_Corporate 2006 actual CC restatement 3001071_2009_Assets  Liabilities 2" xfId="10846"/>
    <cellStyle name="_Corporate 2006 actual CC restatement 3001071_2009_Book2" xfId="2129"/>
    <cellStyle name="_Corporate 2006 actual CC restatement 3001071_2009_Book2 2" xfId="10847"/>
    <cellStyle name="_Corporate 2006 actual CC restatement 3001071_2009_Copy of 20091008_Detailed Financials (core-noncore)_v2" xfId="2130"/>
    <cellStyle name="_Corporate 2006 actual CC restatement 3001071_2009_Copy of 20091008_Detailed Financials (core-noncore)_v2 2" xfId="10848"/>
    <cellStyle name="_Corporate 2006 actual CC restatement 3001071_2009_Wholesale Balance Sheet - MTP Portfolio Analysis v8 081009" xfId="2131"/>
    <cellStyle name="_Corporate 2006 actual CC restatement 3001071_2009_Wholesale Balance Sheet - MTP Portfolio Analysis v8 081009 2" xfId="10849"/>
    <cellStyle name="_Corporate 2006 actual CC restatement 3001071_2010" xfId="2132"/>
    <cellStyle name="_Corporate 2006 actual CC restatement 3001071_2010 2" xfId="10850"/>
    <cellStyle name="_Corporate 2006 actual CC restatement 3001071_2010_Assets  Liabilities" xfId="2133"/>
    <cellStyle name="_Corporate 2006 actual CC restatement 3001071_2010_Assets  Liabilities 2" xfId="10851"/>
    <cellStyle name="_Corporate 2006 actual CC restatement 3001071_2010_Book2" xfId="2134"/>
    <cellStyle name="_Corporate 2006 actual CC restatement 3001071_2010_Book2 2" xfId="10852"/>
    <cellStyle name="_Corporate 2006 actual CC restatement 3001071_2010_Copy of 20091008_Detailed Financials (core-noncore)_v2" xfId="2135"/>
    <cellStyle name="_Corporate 2006 actual CC restatement 3001071_2010_Copy of 20091008_Detailed Financials (core-noncore)_v2 2" xfId="10853"/>
    <cellStyle name="_Corporate 2006 actual CC restatement 3001071_2010_Wholesale Balance Sheet - MTP Portfolio Analysis v8 081009" xfId="2136"/>
    <cellStyle name="_Corporate 2006 actual CC restatement 3001071_2010_Wholesale Balance Sheet - MTP Portfolio Analysis v8 081009 2" xfId="10854"/>
    <cellStyle name="_Corporate 2006 actual CC restatement 3001071_2011" xfId="2137"/>
    <cellStyle name="_Corporate 2006 actual CC restatement 3001071_2011 2" xfId="10855"/>
    <cellStyle name="_Corporate 2006 actual CC restatement 3001071_2011_Assets  Liabilities" xfId="2138"/>
    <cellStyle name="_Corporate 2006 actual CC restatement 3001071_2011_Assets  Liabilities 2" xfId="10856"/>
    <cellStyle name="_Corporate 2006 actual CC restatement 3001071_2011_Book2" xfId="2139"/>
    <cellStyle name="_Corporate 2006 actual CC restatement 3001071_2011_Book2 2" xfId="10857"/>
    <cellStyle name="_Corporate 2006 actual CC restatement 3001071_2011_Copy of 20091008_Detailed Financials (core-noncore)_v2" xfId="2140"/>
    <cellStyle name="_Corporate 2006 actual CC restatement 3001071_2011_Copy of 20091008_Detailed Financials (core-noncore)_v2 2" xfId="10858"/>
    <cellStyle name="_Corporate 2006 actual CC restatement 3001071_2011_Wholesale Balance Sheet - MTP Portfolio Analysis v8 081009" xfId="2141"/>
    <cellStyle name="_Corporate 2006 actual CC restatement 3001071_2011_Wholesale Balance Sheet - MTP Portfolio Analysis v8 081009 2" xfId="10859"/>
    <cellStyle name="_Corporate 2006 actual CC restatement 3001071_2012" xfId="2142"/>
    <cellStyle name="_Corporate 2006 actual CC restatement 3001071_2012 2" xfId="10860"/>
    <cellStyle name="_Corporate 2006 actual CC restatement 3001071_2012_Assets  Liabilities" xfId="2143"/>
    <cellStyle name="_Corporate 2006 actual CC restatement 3001071_2012_Assets  Liabilities 2" xfId="10861"/>
    <cellStyle name="_Corporate 2006 actual CC restatement 3001071_2012_Book2" xfId="2144"/>
    <cellStyle name="_Corporate 2006 actual CC restatement 3001071_2012_Book2 2" xfId="10862"/>
    <cellStyle name="_Corporate 2006 actual CC restatement 3001071_2012_Copy of 20091008_Detailed Financials (core-noncore)_v2" xfId="2145"/>
    <cellStyle name="_Corporate 2006 actual CC restatement 3001071_2012_Copy of 20091008_Detailed Financials (core-noncore)_v2 2" xfId="10863"/>
    <cellStyle name="_Corporate 2006 actual CC restatement 3001071_2012_Wholesale Balance Sheet - MTP Portfolio Analysis v8 081009" xfId="2146"/>
    <cellStyle name="_Corporate 2006 actual CC restatement 3001071_2012_Wholesale Balance Sheet - MTP Portfolio Analysis v8 081009 2" xfId="10864"/>
    <cellStyle name="_Corporate 2006 actual CC restatement 3001071_2013" xfId="2147"/>
    <cellStyle name="_Corporate 2006 actual CC restatement 3001071_2013 2" xfId="10865"/>
    <cellStyle name="_Corporate 2006 actual CC restatement 3001071_2013_Assets  Liabilities" xfId="2148"/>
    <cellStyle name="_Corporate 2006 actual CC restatement 3001071_2013_Assets  Liabilities 2" xfId="10866"/>
    <cellStyle name="_Corporate 2006 actual CC restatement 3001071_2013_Book2" xfId="2149"/>
    <cellStyle name="_Corporate 2006 actual CC restatement 3001071_2013_Book2 2" xfId="10867"/>
    <cellStyle name="_Corporate 2006 actual CC restatement 3001071_2013_Copy of 20091008_Detailed Financials (core-noncore)_v2" xfId="2150"/>
    <cellStyle name="_Corporate 2006 actual CC restatement 3001071_2013_Copy of 20091008_Detailed Financials (core-noncore)_v2 2" xfId="10868"/>
    <cellStyle name="_Corporate 2006 actual CC restatement 3001071_2013_Wholesale Balance Sheet - MTP Portfolio Analysis v8 081009" xfId="2151"/>
    <cellStyle name="_Corporate 2006 actual CC restatement 3001071_2013_Wholesale Balance Sheet - MTP Portfolio Analysis v8 081009 2" xfId="10869"/>
    <cellStyle name="_Corporate 2006 actual CC restatement 3001071_2014" xfId="2152"/>
    <cellStyle name="_Corporate 2006 actual CC restatement 3001071_2014 2" xfId="10870"/>
    <cellStyle name="_Corporate 2006 actual CC restatement 3001071_2014_Assets  Liabilities" xfId="2153"/>
    <cellStyle name="_Corporate 2006 actual CC restatement 3001071_2014_Assets  Liabilities 2" xfId="10871"/>
    <cellStyle name="_Corporate 2006 actual CC restatement 3001071_2014_Book2" xfId="2154"/>
    <cellStyle name="_Corporate 2006 actual CC restatement 3001071_2014_Book2 2" xfId="10872"/>
    <cellStyle name="_Corporate 2006 actual CC restatement 3001071_2014_Copy of 20091008_Detailed Financials (core-noncore)_v2" xfId="2155"/>
    <cellStyle name="_Corporate 2006 actual CC restatement 3001071_2014_Copy of 20091008_Detailed Financials (core-noncore)_v2 2" xfId="10873"/>
    <cellStyle name="_Corporate 2006 actual CC restatement 3001071_2014_Wholesale Balance Sheet - MTP Portfolio Analysis v8 081009" xfId="2156"/>
    <cellStyle name="_Corporate 2006 actual CC restatement 3001071_2014_Wholesale Balance Sheet - MTP Portfolio Analysis v8 081009 2" xfId="10874"/>
    <cellStyle name="_Corporate 2006 actual CC restatement 3001071_DBS WD9" xfId="2157"/>
    <cellStyle name="_Corporate 2006 actual CC restatement 3001071_DBS WD9 2" xfId="10875"/>
    <cellStyle name="_Corporate 2006 actual CC restatement 3001071_DBS WD9_Div BS June 2011 WD7" xfId="2158"/>
    <cellStyle name="_Corporate 2006 actual CC restatement 3001071_DBS WD9_Div BS June 2011 WD7 2" xfId="10876"/>
    <cellStyle name="_Corporate 2006 actual CC restatement 3001071_Div BS June 2011 WD7" xfId="2159"/>
    <cellStyle name="_Corporate 2006 actual CC restatement 3001071_Div BS June 2011 WD7 2" xfId="10877"/>
    <cellStyle name="_Corporate 2006 actual CC restatement 3001071_Div BS May 2011 WD7" xfId="2160"/>
    <cellStyle name="_Corporate 2006 actual CC restatement 3001071_Div BS May 2011 WD7 2" xfId="10878"/>
    <cellStyle name="_Corporate 2006 actual CC restatement 3001071_Div BS May 2011 WD9" xfId="2161"/>
    <cellStyle name="_Corporate 2006 actual CC restatement 3001071_Div BS May 2011 WD9 2" xfId="10879"/>
    <cellStyle name="_Corporate 2006 actual CC restatement 3001071_External assets" xfId="2162"/>
    <cellStyle name="_Corporate 2006 actual CC restatement 3001071_External assets 2" xfId="10880"/>
    <cellStyle name="_Corporate 2006 actual CC restatement 3001071_External assets_Assets  Liabilities" xfId="2163"/>
    <cellStyle name="_Corporate 2006 actual CC restatement 3001071_External assets_Assets  Liabilities 2" xfId="10881"/>
    <cellStyle name="_Corporate 2006 actual CC restatement 3001071_External assets_Book2" xfId="2164"/>
    <cellStyle name="_Corporate 2006 actual CC restatement 3001071_External assets_Book2 2" xfId="10882"/>
    <cellStyle name="_Corporate 2006 actual CC restatement 3001071_External assets_Copy of 20091008_Detailed Financials (core-noncore)_v2" xfId="2165"/>
    <cellStyle name="_Corporate 2006 actual CC restatement 3001071_External assets_Copy of 20091008_Detailed Financials (core-noncore)_v2 2" xfId="10883"/>
    <cellStyle name="_Corporate 2006 actual CC restatement 3001071_External assets_Wholesale Balance Sheet - MTP Portfolio Analysis v8 081009" xfId="2166"/>
    <cellStyle name="_Corporate 2006 actual CC restatement 3001071_External assets_Wholesale Balance Sheet - MTP Portfolio Analysis v8 081009 2" xfId="10884"/>
    <cellStyle name="_Corporate 2006 actual CC restatement 3001071_Income Waterfall 09-10" xfId="2167"/>
    <cellStyle name="_Corporate 2006 actual CC restatement 3001071_Income Waterfall 09-10 2" xfId="10885"/>
    <cellStyle name="_Corporate 2006 actual CC restatement 3001071_RWA Optimisation Working File - v0.1 - 23.1.12" xfId="10886"/>
    <cellStyle name="_Corporate 2006 actual CC restatement 3001071_RWA Optimisation Working File - v0.5 21-12-2011" xfId="10887"/>
    <cellStyle name="_Corporate 2006 actual CC restatement 3001071_Wholesale Core_Non Core View v6a_offline" xfId="2168"/>
    <cellStyle name="_Corporate 2006 actual CC restatement 3001071_Wholesale Core_Non Core View v6a_offline 2" xfId="10888"/>
    <cellStyle name="_Corporate BS Forecast 17 10 07 - Summary (2)" xfId="2169"/>
    <cellStyle name="_Corporate BS Forecast 17 10 07 - Summary (2) 2" xfId="10889"/>
    <cellStyle name="_Corporate BS Forecast 17 10 07 - Summary (2)_Assets  Liabilities" xfId="2170"/>
    <cellStyle name="_Corporate BS Forecast 17 10 07 - Summary (2)_Assets  Liabilities 2" xfId="10890"/>
    <cellStyle name="_Corporate BS Forecast 17 10 07 - Summary (2)_DBS WD9" xfId="2171"/>
    <cellStyle name="_Corporate BS Forecast 17 10 07 - Summary (2)_DBS WD9 2" xfId="10891"/>
    <cellStyle name="_Corporate BS Forecast 17 10 07 - Summary (2)_DBS WD9_Div BS June 2011 WD7" xfId="2172"/>
    <cellStyle name="_Corporate BS Forecast 17 10 07 - Summary (2)_DBS WD9_Div BS June 2011 WD7 2" xfId="10892"/>
    <cellStyle name="_Corporate BS Forecast 17 10 07 - Summary (2)_Div BS June 2011 WD7" xfId="2173"/>
    <cellStyle name="_Corporate BS Forecast 17 10 07 - Summary (2)_Div BS June 2011 WD7 2" xfId="10893"/>
    <cellStyle name="_Corporate BS Forecast 17 10 07 - Summary (2)_Div BS May 2011 WD7" xfId="2174"/>
    <cellStyle name="_Corporate BS Forecast 17 10 07 - Summary (2)_Div BS May 2011 WD7 2" xfId="10894"/>
    <cellStyle name="_Corporate BS Forecast 17 10 07 - Summary (2)_Div BS May 2011 WD9" xfId="2175"/>
    <cellStyle name="_Corporate BS Forecast 17 10 07 - Summary (2)_Div BS May 2011 WD9 2" xfId="10895"/>
    <cellStyle name="_Corporate BS Forecast 17 10 07 - Summary (2)_Overlays" xfId="10896"/>
    <cellStyle name="_Corporate BS Forecast 17 10 07 - Summary (2)_RWA Optimisation Working File - v0.1 - 23.1.12" xfId="10897"/>
    <cellStyle name="_Corporate BS Forecast 17 10 07 - Summary (2)_RWA Optimisation Working File - v0.5 21-12-2011" xfId="10898"/>
    <cellStyle name="_Corporate Dv" xfId="2176"/>
    <cellStyle name="_Corporate Dv 2" xfId="10899"/>
    <cellStyle name="_Corporate Dv_Assets  Liabilities" xfId="2177"/>
    <cellStyle name="_Corporate Dv_Assets  Liabilities 2" xfId="10900"/>
    <cellStyle name="_Corporate Dv_DBS WD9" xfId="2178"/>
    <cellStyle name="_Corporate Dv_DBS WD9 2" xfId="10901"/>
    <cellStyle name="_Corporate Dv_DBS WD9_Div BS June 2011 WD7" xfId="2179"/>
    <cellStyle name="_Corporate Dv_DBS WD9_Div BS June 2011 WD7 2" xfId="10902"/>
    <cellStyle name="_Corporate Dv_Div BS June 2011 WD7" xfId="2180"/>
    <cellStyle name="_Corporate Dv_Div BS June 2011 WD7 2" xfId="10903"/>
    <cellStyle name="_Corporate Dv_Div BS May 2011 WD7" xfId="2181"/>
    <cellStyle name="_Corporate Dv_Div BS May 2011 WD7 2" xfId="10904"/>
    <cellStyle name="_Corporate Dv_Div BS May 2011 WD9" xfId="2182"/>
    <cellStyle name="_Corporate Dv_Div BS May 2011 WD9 2" xfId="10905"/>
    <cellStyle name="_Corporate Dv_Overlays" xfId="10906"/>
    <cellStyle name="_Corporate Dv_RWA Optimisation Working File - v0.1 - 23.1.12" xfId="10907"/>
    <cellStyle name="_Corporate Dv_RWA Optimisation Working File - v0.5 21-12-2011" xfId="10908"/>
    <cellStyle name="_Corporate Europe Dec 08 YTD" xfId="2183"/>
    <cellStyle name="_Corporate Europe Dec 08 YTD 2" xfId="10909"/>
    <cellStyle name="_Corporate Europe Dec 08 YTD_Assets  Liabilities" xfId="2184"/>
    <cellStyle name="_Corporate Europe Dec 08 YTD_Assets  Liabilities 2" xfId="10910"/>
    <cellStyle name="_Corporate Europe Dec 08 YTD_DBS WD9" xfId="2185"/>
    <cellStyle name="_Corporate Europe Dec 08 YTD_DBS WD9 2" xfId="10911"/>
    <cellStyle name="_Corporate Europe Dec 08 YTD_DBS WD9_Div BS June 2011 WD7" xfId="2186"/>
    <cellStyle name="_Corporate Europe Dec 08 YTD_DBS WD9_Div BS June 2011 WD7 2" xfId="10912"/>
    <cellStyle name="_Corporate Europe Dec 08 YTD_Div BS June 2011 WD7" xfId="2187"/>
    <cellStyle name="_Corporate Europe Dec 08 YTD_Div BS June 2011 WD7 2" xfId="10913"/>
    <cellStyle name="_Corporate Europe Dec 08 YTD_Div BS May 2011 WD7" xfId="2188"/>
    <cellStyle name="_Corporate Europe Dec 08 YTD_Div BS May 2011 WD7 2" xfId="10914"/>
    <cellStyle name="_Corporate Europe Dec 08 YTD_Div BS May 2011 WD9" xfId="2189"/>
    <cellStyle name="_Corporate Europe Dec 08 YTD_Div BS May 2011 WD9 2" xfId="10915"/>
    <cellStyle name="_Corporate Europe Dec 08 YTD_Overlays" xfId="10916"/>
    <cellStyle name="_Corporate Europe Dec 08 YTD_RWA Optimisation Working File - v0.1 - 23.1.12" xfId="10917"/>
    <cellStyle name="_Corporate Europe Dec 08 YTD_RWA Optimisation Working File - v0.5 21-12-2011" xfId="10918"/>
    <cellStyle name="_Corporate Investment Portfolio For HBoS Corp Accountsv2" xfId="2190"/>
    <cellStyle name="_Corporate Investment Portfolio For HBoS Corp Accountsv2 2" xfId="10919"/>
    <cellStyle name="_Corporate Investment Portfolio For HBoS Corp Accountsv2_Assets  Liabilities" xfId="2191"/>
    <cellStyle name="_Corporate Investment Portfolio For HBoS Corp Accountsv2_Assets  Liabilities 2" xfId="10920"/>
    <cellStyle name="_Corporate Investment Portfolio For HBoS Corp Accountsv2_DBS WD9" xfId="2192"/>
    <cellStyle name="_Corporate Investment Portfolio For HBoS Corp Accountsv2_DBS WD9 2" xfId="10921"/>
    <cellStyle name="_Corporate Investment Portfolio For HBoS Corp Accountsv2_DBS WD9_Div BS June 2011 WD7" xfId="2193"/>
    <cellStyle name="_Corporate Investment Portfolio For HBoS Corp Accountsv2_DBS WD9_Div BS June 2011 WD7 2" xfId="10922"/>
    <cellStyle name="_Corporate Investment Portfolio For HBoS Corp Accountsv2_Div BS June 2011 WD7" xfId="2194"/>
    <cellStyle name="_Corporate Investment Portfolio For HBoS Corp Accountsv2_Div BS June 2011 WD7 2" xfId="10923"/>
    <cellStyle name="_Corporate Investment Portfolio For HBoS Corp Accountsv2_Div BS May 2011 WD7" xfId="2195"/>
    <cellStyle name="_Corporate Investment Portfolio For HBoS Corp Accountsv2_Div BS May 2011 WD7 2" xfId="10924"/>
    <cellStyle name="_Corporate Investment Portfolio For HBoS Corp Accountsv2_Div BS May 2011 WD9" xfId="2196"/>
    <cellStyle name="_Corporate Investment Portfolio For HBoS Corp Accountsv2_Div BS May 2011 WD9 2" xfId="10925"/>
    <cellStyle name="_Corporate Investment Portfolio For HBoS Corp Accountsv2_Overlays" xfId="10926"/>
    <cellStyle name="_Corporate Investment Portfolio For HBoS Corp Accountsv2_RWA Optimisation Working File - v0.1 - 23.1.12" xfId="10927"/>
    <cellStyle name="_Corporate Investment Portfolio For HBoS Corp Accountsv2_RWA Optimisation Working File - v0.5 21-12-2011" xfId="10928"/>
    <cellStyle name="_Corporate Reporting pack 01 20 (sent to Lloyds)" xfId="2197"/>
    <cellStyle name="_Corporate Reporting pack 01 20 (sent to Lloyds) 2" xfId="10929"/>
    <cellStyle name="_Corporate Reporting pack 01 20 (sent to Lloyds)_Assets  Liabilities" xfId="2198"/>
    <cellStyle name="_Corporate Reporting pack 01 20 (sent to Lloyds)_Assets  Liabilities 2" xfId="10930"/>
    <cellStyle name="_Corporate Reporting pack 01 20 (sent to Lloyds)_DBS WD9" xfId="2199"/>
    <cellStyle name="_Corporate Reporting pack 01 20 (sent to Lloyds)_DBS WD9 2" xfId="10931"/>
    <cellStyle name="_Corporate Reporting pack 01 20 (sent to Lloyds)_DBS WD9_Div BS June 2011 WD7" xfId="2200"/>
    <cellStyle name="_Corporate Reporting pack 01 20 (sent to Lloyds)_DBS WD9_Div BS June 2011 WD7 2" xfId="10932"/>
    <cellStyle name="_Corporate Reporting pack 01 20 (sent to Lloyds)_Div BS June 2011 WD7" xfId="2201"/>
    <cellStyle name="_Corporate Reporting pack 01 20 (sent to Lloyds)_Div BS June 2011 WD7 2" xfId="10933"/>
    <cellStyle name="_Corporate Reporting pack 01 20 (sent to Lloyds)_Div BS May 2011 WD7" xfId="2202"/>
    <cellStyle name="_Corporate Reporting pack 01 20 (sent to Lloyds)_Div BS May 2011 WD7 2" xfId="10934"/>
    <cellStyle name="_Corporate Reporting pack 01 20 (sent to Lloyds)_Div BS May 2011 WD9" xfId="2203"/>
    <cellStyle name="_Corporate Reporting pack 01 20 (sent to Lloyds)_Div BS May 2011 WD9 2" xfId="10935"/>
    <cellStyle name="_Corporate Reporting pack 01 20 (sent to Lloyds)_Overlays" xfId="10936"/>
    <cellStyle name="_Corporate Reporting pack 01 20 (sent to Lloyds)_RWA Optimisation Working File - v0.1 - 23.1.12" xfId="10937"/>
    <cellStyle name="_Corporate Reporting pack 01 20 (sent to Lloyds)_RWA Optimisation Working File - v0.5 21-12-2011" xfId="10938"/>
    <cellStyle name="_corrections3" xfId="10939"/>
    <cellStyle name="_Cost Summary - June 08 Final" xfId="2204"/>
    <cellStyle name="_Cost Summary - June 08 Final 2" xfId="10940"/>
    <cellStyle name="_Cost Summary - June 08 Final_RWA Optimisation Working File - v0.1 - 23.1.12" xfId="10941"/>
    <cellStyle name="_Cost Summary - June 08 Final_RWA Optimisation Working File - v0.5 21-12-2011" xfId="10942"/>
    <cellStyle name="_Cost Waterfall Q2 - SW revised" xfId="2205"/>
    <cellStyle name="_Cost Waterfall Q2 - SW revised 2" xfId="10943"/>
    <cellStyle name="_Cover" xfId="2206"/>
    <cellStyle name="_Cover 2" xfId="10944"/>
    <cellStyle name="_Cover_Assets  Liabilities" xfId="2207"/>
    <cellStyle name="_Cover_Assets  Liabilities 2" xfId="10945"/>
    <cellStyle name="_Cover_DBS WD9" xfId="2208"/>
    <cellStyle name="_Cover_DBS WD9 2" xfId="10946"/>
    <cellStyle name="_Cover_DBS WD9_Div BS June 2011 WD7" xfId="2209"/>
    <cellStyle name="_Cover_DBS WD9_Div BS June 2011 WD7 2" xfId="10947"/>
    <cellStyle name="_Cover_Div BS June 2011 WD7" xfId="2210"/>
    <cellStyle name="_Cover_Div BS June 2011 WD7 2" xfId="10948"/>
    <cellStyle name="_Cover_Div BS May 2011 WD7" xfId="2211"/>
    <cellStyle name="_Cover_Div BS May 2011 WD7 2" xfId="10949"/>
    <cellStyle name="_Cover_Div BS May 2011 WD9" xfId="2212"/>
    <cellStyle name="_Cover_Div BS May 2011 WD9 2" xfId="10950"/>
    <cellStyle name="_Cover_Overlays" xfId="10951"/>
    <cellStyle name="_Cover_RWA Optimisation Working File - v0.1 - 23.1.12" xfId="10952"/>
    <cellStyle name="_Cover_RWA Optimisation Working File - v0.5 21-12-2011" xfId="10953"/>
    <cellStyle name="_Credit Data" xfId="10954"/>
    <cellStyle name="_Credit Data_RWA Optimisation Working File - v0.1 - 23.1.12" xfId="10955"/>
    <cellStyle name="_Credit Data_RWA Optimisation Working File - v0.5 21-12-2011" xfId="10956"/>
    <cellStyle name="_CRG Template Sept 08 - V2" xfId="2213"/>
    <cellStyle name="_CRG Template Sept 08 - V2 2" xfId="10957"/>
    <cellStyle name="_CRG Template Sept 08 - V2_DBS WD9" xfId="2214"/>
    <cellStyle name="_CRG Template Sept 08 - V2_DBS WD9 2" xfId="10958"/>
    <cellStyle name="_CRG Template Sept 08 - V2_DBS WD9_Div BS June 2011 WD7" xfId="2215"/>
    <cellStyle name="_CRG Template Sept 08 - V2_DBS WD9_Div BS June 2011 WD7 2" xfId="10959"/>
    <cellStyle name="_CRG Template Sept 08 - V2_Div BS June 2011 WD7" xfId="2216"/>
    <cellStyle name="_CRG Template Sept 08 - V2_Div BS June 2011 WD7 2" xfId="10960"/>
    <cellStyle name="_CRG Template Sept 08 - V2_Div BS May 2011 WD7" xfId="2217"/>
    <cellStyle name="_CRG Template Sept 08 - V2_Div BS May 2011 WD7 2" xfId="10961"/>
    <cellStyle name="_CRG Template Sept 08 - V2_Div BS May 2011 WD9" xfId="2218"/>
    <cellStyle name="_CRG Template Sept 08 - V2_Div BS May 2011 WD9 2" xfId="10962"/>
    <cellStyle name="_CRG Template Sept 08 - V2_RWA Optimisation Working File - v0.1 - 23.1.12" xfId="10963"/>
    <cellStyle name="_CRG Template Sept 08 - V2_RWA Optimisation Working File - v0.5 21-12-2011" xfId="10964"/>
    <cellStyle name="_CS&amp;SCI - AM" xfId="10965"/>
    <cellStyle name="_Currency" xfId="2219"/>
    <cellStyle name="_Currency_ABBEY vs Santander" xfId="10966"/>
    <cellStyle name="_Currency_BBG data basis swaps" xfId="10967"/>
    <cellStyle name="_Currency_BBG file" xfId="10968"/>
    <cellStyle name="_Currency_BBG file_1" xfId="10969"/>
    <cellStyle name="_Currency_Book1" xfId="2220"/>
    <cellStyle name="_Currency_Book2" xfId="2221"/>
    <cellStyle name="_Currency_Capital Composition Analysis 8 Sept 2005" xfId="10970"/>
    <cellStyle name="_Currency_COMPS " xfId="10971"/>
    <cellStyle name="_Currency_corrections3" xfId="10972"/>
    <cellStyle name="_Currency_curves &amp; graph" xfId="10973"/>
    <cellStyle name="_Currency_data for graphs" xfId="10974"/>
    <cellStyle name="_Currency_EUR CB" xfId="10975"/>
    <cellStyle name="_Currency_FLAT FILE" xfId="10976"/>
    <cellStyle name="_Currency_Graph - STALIF" xfId="10977"/>
    <cellStyle name="_Currency_HIST. DATA" xfId="10978"/>
    <cellStyle name="_Currency_HIST. DATA (bbg)" xfId="10979"/>
    <cellStyle name="_Currency_Historical" xfId="10980"/>
    <cellStyle name="_Currency_Input page" xfId="10981"/>
    <cellStyle name="_Currency_Inputs &amp; Check" xfId="10982"/>
    <cellStyle name="_Currency_Inputs_Prices" xfId="10983"/>
    <cellStyle name="_Currency_Irish pages -  Hist graphs - CDS (markit)(BBG for itraxx) and Senior Cash (delta) iboxx (delta)" xfId="10984"/>
    <cellStyle name="_Currency_Lloyds Cover (2)" xfId="10985"/>
    <cellStyle name="_Currency_LM Model &amp; Calcs" xfId="10986"/>
    <cellStyle name="_Currency_Merger Plan A" xfId="2222"/>
    <cellStyle name="_Currency_Proforma Shareholders" xfId="2223"/>
    <cellStyle name="_Currency_redemption data" xfId="10987"/>
    <cellStyle name="_Currency_Rel Value Snr v LT2" xfId="10988"/>
    <cellStyle name="_Currency_scatter graph" xfId="10989"/>
    <cellStyle name="_Currency_Scenarios" xfId="2224"/>
    <cellStyle name="_Currency_Share Prices" xfId="2225"/>
    <cellStyle name="_Currency_shareholders" xfId="2226"/>
    <cellStyle name="_Currency_Sheet1" xfId="10990"/>
    <cellStyle name="_Currency_Sheet1 (2)" xfId="10991"/>
    <cellStyle name="_Currency_Sheet1_1" xfId="10992"/>
    <cellStyle name="_Currency_Sheet1_2" xfId="10993"/>
    <cellStyle name="_Currency_Sheet1_Historical" xfId="10994"/>
    <cellStyle name="_Currency_Sheet1_Inputs_Prices" xfId="10995"/>
    <cellStyle name="_Currency_Sheet1_Sheet2" xfId="10996"/>
    <cellStyle name="_Currency_Sheet1_Target ALL" xfId="10997"/>
    <cellStyle name="_Currency_Sheet1_Target Securities" xfId="10998"/>
    <cellStyle name="_Currency_Sheet2" xfId="10999"/>
    <cellStyle name="_Currency_static" xfId="11000"/>
    <cellStyle name="_Currency_T " xfId="11001"/>
    <cellStyle name="_Currency_T (2)" xfId="11002"/>
    <cellStyle name="_Currency_Target ALL" xfId="11003"/>
    <cellStyle name="_Currency_Target Securities" xfId="11004"/>
    <cellStyle name="_Currency_tier 1 (2)" xfId="11005"/>
    <cellStyle name="_Currency_TT - Historical BBG  timeseries (z-spread or price) &amp; graph (25 Jun 10) (version 1)" xfId="11006"/>
    <cellStyle name="_CurrencySpace" xfId="2227"/>
    <cellStyle name="_CurrencySpace_ABBEY vs Santander" xfId="11007"/>
    <cellStyle name="_CurrencySpace_BBG data basis swaps" xfId="11008"/>
    <cellStyle name="_CurrencySpace_BBG file" xfId="11009"/>
    <cellStyle name="_CurrencySpace_COMPS " xfId="11010"/>
    <cellStyle name="_CurrencySpace_corrections3" xfId="11011"/>
    <cellStyle name="_CurrencySpace_curves &amp; graph" xfId="11012"/>
    <cellStyle name="_CurrencySpace_data for graphs" xfId="11013"/>
    <cellStyle name="_CurrencySpace_EUR CB" xfId="11014"/>
    <cellStyle name="_CurrencySpace_FLAT FILE" xfId="11015"/>
    <cellStyle name="_CurrencySpace_Graph - STALIF" xfId="11016"/>
    <cellStyle name="_CurrencySpace_HIST. DATA" xfId="11017"/>
    <cellStyle name="_CurrencySpace_HIST. DATA (bbg)" xfId="11018"/>
    <cellStyle name="_CurrencySpace_Historical" xfId="11019"/>
    <cellStyle name="_CurrencySpace_Input page" xfId="11020"/>
    <cellStyle name="_CurrencySpace_Inputs &amp; Check" xfId="11021"/>
    <cellStyle name="_CurrencySpace_Inputs_Prices" xfId="11022"/>
    <cellStyle name="_CurrencySpace_Irish pages -  Hist graphs - CDS (markit)(BBG for itraxx) and Senior Cash (delta) iboxx (delta)" xfId="11023"/>
    <cellStyle name="_CurrencySpace_Lloyds Cover (2)" xfId="11024"/>
    <cellStyle name="_CurrencySpace_LM Model &amp; Calcs" xfId="11025"/>
    <cellStyle name="_CurrencySpace_redemption data" xfId="11026"/>
    <cellStyle name="_CurrencySpace_Rel Value Snr v LT2" xfId="11027"/>
    <cellStyle name="_CurrencySpace_scatter graph" xfId="11028"/>
    <cellStyle name="_CurrencySpace_Sheet1" xfId="11029"/>
    <cellStyle name="_CurrencySpace_Sheet1 (2)" xfId="11030"/>
    <cellStyle name="_CurrencySpace_Sheet1_1" xfId="11031"/>
    <cellStyle name="_CurrencySpace_Sheet1_Historical" xfId="11032"/>
    <cellStyle name="_CurrencySpace_Sheet1_Inputs_Prices" xfId="11033"/>
    <cellStyle name="_CurrencySpace_Sheet1_Sheet2" xfId="11034"/>
    <cellStyle name="_CurrencySpace_Sheet1_Target ALL" xfId="11035"/>
    <cellStyle name="_CurrencySpace_Sheet1_Target Securities" xfId="11036"/>
    <cellStyle name="_CurrencySpace_Sheet2" xfId="11037"/>
    <cellStyle name="_CurrencySpace_static" xfId="11038"/>
    <cellStyle name="_CurrencySpace_T " xfId="11039"/>
    <cellStyle name="_CurrencySpace_T (2)" xfId="11040"/>
    <cellStyle name="_CurrencySpace_Target ALL" xfId="11041"/>
    <cellStyle name="_CurrencySpace_Target Securities" xfId="11042"/>
    <cellStyle name="_CurrencySpace_tier 1 (2)" xfId="11043"/>
    <cellStyle name="_CurrencySpace_TT - Historical BBG  timeseries (z-spread or price) &amp; graph (25 Jun 10) (version 1)" xfId="11044"/>
    <cellStyle name="_curves &amp; graph" xfId="11045"/>
    <cellStyle name="_Customer Contract FS Report February v2" xfId="2228"/>
    <cellStyle name="_Customer Contract FS Report February v2 2" xfId="11046"/>
    <cellStyle name="_Customer Contract FS Report February v2_RWA Optimisation Working File - v0.1 - 23.1.12" xfId="11047"/>
    <cellStyle name="_Customer Contract FS Report February v2_RWA Optimisation Working File - v0.5 21-12-2011" xfId="11048"/>
    <cellStyle name="_Data" xfId="2229"/>
    <cellStyle name="_Data 2" xfId="11049"/>
    <cellStyle name="_data for graphs" xfId="11050"/>
    <cellStyle name="_Data Generation for 1998, August 17" xfId="11051"/>
    <cellStyle name="_Data Stat" xfId="11052"/>
    <cellStyle name="_Data_100922 Q3F Core Vs Noncore" xfId="2230"/>
    <cellStyle name="_Data_11.03 Net operating income" xfId="2231"/>
    <cellStyle name="_Data_11.03 Net operating income 2" xfId="11053"/>
    <cellStyle name="_Data_11.03 Net operating income_Assets  Liabilities" xfId="2232"/>
    <cellStyle name="_Data_11.03 Net operating income_Assets  Liabilities 2" xfId="11054"/>
    <cellStyle name="_Data_11.03 Net operating income_DBS WD9" xfId="2233"/>
    <cellStyle name="_Data_11.03 Net operating income_DBS WD9 2" xfId="11055"/>
    <cellStyle name="_Data_11.03 Net operating income_DBS WD9_Div BS June 2011 WD7" xfId="2234"/>
    <cellStyle name="_Data_11.03 Net operating income_DBS WD9_Div BS June 2011 WD7 2" xfId="11056"/>
    <cellStyle name="_Data_11.03 Net operating income_Div BS June 2011 WD7" xfId="2235"/>
    <cellStyle name="_Data_11.03 Net operating income_Div BS June 2011 WD7 2" xfId="11057"/>
    <cellStyle name="_Data_11.03 Net operating income_Div BS May 2011 WD7" xfId="2236"/>
    <cellStyle name="_Data_11.03 Net operating income_Div BS May 2011 WD7 2" xfId="11058"/>
    <cellStyle name="_Data_11.03 Net operating income_Div BS May 2011 WD9" xfId="2237"/>
    <cellStyle name="_Data_11.03 Net operating income_Div BS May 2011 WD9 2" xfId="11059"/>
    <cellStyle name="_Data_11.03 Net operating income_Overlays" xfId="11060"/>
    <cellStyle name="_Data_11.03 Net operating income_RWA Optimisation Working File - v0.1 - 23.1.12" xfId="11061"/>
    <cellStyle name="_Data_11.03 Net operating income_RWA Optimisation Working File - v0.5 21-12-2011" xfId="11062"/>
    <cellStyle name="_Data_20081114 Sizing of growth opportunities v0.8" xfId="2238"/>
    <cellStyle name="_Data_20081114 Sizing of growth opportunities v0.8_Contract Hire PL Template (2)" xfId="2239"/>
    <cellStyle name="_Data_20081114 Sizing of growth opportunities v0.8_Graph Data (AM-AH)" xfId="11063"/>
    <cellStyle name="_Data_20081114 Sizing of growth opportunities v0.8_Overlays" xfId="11064"/>
    <cellStyle name="_Data_20081114 Sizing of growth opportunities v0.8_RWA Optimisation Working File - v0.1 - 23.1.12" xfId="11065"/>
    <cellStyle name="_Data_20081114 Sizing of growth opportunities v0.8_RWA Optimisation Working File - v0.5 21-12-2011" xfId="11066"/>
    <cellStyle name="_Data_Additional Lending Commitments - final" xfId="2240"/>
    <cellStyle name="_Data_Additional Lending Commitments - final 2" xfId="11067"/>
    <cellStyle name="_Data_Additional Lending Commitments - final_Assets  Liabilities" xfId="2241"/>
    <cellStyle name="_Data_Additional Lending Commitments - final_Assets  Liabilities 2" xfId="11068"/>
    <cellStyle name="_Data_Additional Lending Commitments - final_DBS WD9" xfId="2242"/>
    <cellStyle name="_Data_Additional Lending Commitments - final_DBS WD9 2" xfId="11069"/>
    <cellStyle name="_Data_Additional Lending Commitments - final_DBS WD9_Div BS June 2011 WD7" xfId="2243"/>
    <cellStyle name="_Data_Additional Lending Commitments - final_DBS WD9_Div BS June 2011 WD7 2" xfId="11070"/>
    <cellStyle name="_Data_Additional Lending Commitments - final_Div BS June 2011 WD7" xfId="2244"/>
    <cellStyle name="_Data_Additional Lending Commitments - final_Div BS June 2011 WD7 2" xfId="11071"/>
    <cellStyle name="_Data_Additional Lending Commitments - final_Div BS May 2011 WD7" xfId="2245"/>
    <cellStyle name="_Data_Additional Lending Commitments - final_Div BS May 2011 WD7 2" xfId="11072"/>
    <cellStyle name="_Data_Additional Lending Commitments - final_Div BS May 2011 WD9" xfId="2246"/>
    <cellStyle name="_Data_Additional Lending Commitments - final_Div BS May 2011 WD9 2" xfId="11073"/>
    <cellStyle name="_Data_Additional Lending Commitments - final_Overlays" xfId="11074"/>
    <cellStyle name="_Data_Additional Lending Commitments - final_RWA Optimisation Working File - v0.1 - 23.1.12" xfId="11075"/>
    <cellStyle name="_Data_Additional Lending Commitments - final_RWA Optimisation Working File - v0.5 21-12-2011" xfId="11076"/>
    <cellStyle name="_Data_Assets  Liabilities" xfId="2247"/>
    <cellStyle name="_Data_Assets  Liabilities 2" xfId="11077"/>
    <cellStyle name="_Data_AVG RWA" xfId="2248"/>
    <cellStyle name="_Data_AVG RWA_100922 Q3F Core Vs Noncore" xfId="2249"/>
    <cellStyle name="_Data_AVG RWA_2009" xfId="2250"/>
    <cellStyle name="_Data_AVG RWA_2009_Assets  Liabilities" xfId="2251"/>
    <cellStyle name="_Data_AVG RWA_2009_Assets  Liabilities_Contract Hire PL Template (2)" xfId="2252"/>
    <cellStyle name="_Data_AVG RWA_2009_Book2" xfId="2253"/>
    <cellStyle name="_Data_AVG RWA_2009_Book2_Contract Hire PL Template (2)" xfId="2254"/>
    <cellStyle name="_Data_AVG RWA_2009_Wholesale Balance Sheet - MTP Portfolio Analysis v8 081009" xfId="2255"/>
    <cellStyle name="_Data_AVG RWA_2010" xfId="2256"/>
    <cellStyle name="_Data_AVG RWA_2010_Assets  Liabilities" xfId="2257"/>
    <cellStyle name="_Data_AVG RWA_2010_Assets  Liabilities_Contract Hire PL Template (2)" xfId="2258"/>
    <cellStyle name="_Data_AVG RWA_2010_Book2" xfId="2259"/>
    <cellStyle name="_Data_AVG RWA_2010_Book2_Contract Hire PL Template (2)" xfId="2260"/>
    <cellStyle name="_Data_AVG RWA_2010_Wholesale Balance Sheet - MTP Portfolio Analysis v8 081009" xfId="2261"/>
    <cellStyle name="_Data_AVG RWA_2011" xfId="2262"/>
    <cellStyle name="_Data_AVG RWA_2011_Assets  Liabilities" xfId="2263"/>
    <cellStyle name="_Data_AVG RWA_2011_Assets  Liabilities_Contract Hire PL Template (2)" xfId="2264"/>
    <cellStyle name="_Data_AVG RWA_2011_Book2" xfId="2265"/>
    <cellStyle name="_Data_AVG RWA_2011_Book2_Contract Hire PL Template (2)" xfId="2266"/>
    <cellStyle name="_Data_AVG RWA_2011_Wholesale Balance Sheet - MTP Portfolio Analysis v8 081009" xfId="2267"/>
    <cellStyle name="_Data_AVG RWA_2012" xfId="2268"/>
    <cellStyle name="_Data_AVG RWA_2012_Assets  Liabilities" xfId="2269"/>
    <cellStyle name="_Data_AVG RWA_2012_Assets  Liabilities_Contract Hire PL Template (2)" xfId="2270"/>
    <cellStyle name="_Data_AVG RWA_2012_Book2" xfId="2271"/>
    <cellStyle name="_Data_AVG RWA_2012_Book2_Contract Hire PL Template (2)" xfId="2272"/>
    <cellStyle name="_Data_AVG RWA_2012_Wholesale Balance Sheet - MTP Portfolio Analysis v8 081009" xfId="2273"/>
    <cellStyle name="_Data_AVG RWA_2013" xfId="2274"/>
    <cellStyle name="_Data_AVG RWA_2013_Assets  Liabilities" xfId="2275"/>
    <cellStyle name="_Data_AVG RWA_2013_Assets  Liabilities_Contract Hire PL Template (2)" xfId="2276"/>
    <cellStyle name="_Data_AVG RWA_2013_Book2" xfId="2277"/>
    <cellStyle name="_Data_AVG RWA_2013_Book2_Contract Hire PL Template (2)" xfId="2278"/>
    <cellStyle name="_Data_AVG RWA_2013_Wholesale Balance Sheet - MTP Portfolio Analysis v8 081009" xfId="2279"/>
    <cellStyle name="_Data_AVG RWA_2014" xfId="2280"/>
    <cellStyle name="_Data_AVG RWA_2014_Assets  Liabilities" xfId="2281"/>
    <cellStyle name="_Data_AVG RWA_2014_Assets  Liabilities_Contract Hire PL Template (2)" xfId="2282"/>
    <cellStyle name="_Data_AVG RWA_2014_Book2" xfId="2283"/>
    <cellStyle name="_Data_AVG RWA_2014_Book2_Contract Hire PL Template (2)" xfId="2284"/>
    <cellStyle name="_Data_AVG RWA_2014_Wholesale Balance Sheet - MTP Portfolio Analysis v8 081009" xfId="2285"/>
    <cellStyle name="_Data_AVG RWA_External assets" xfId="2286"/>
    <cellStyle name="_Data_AVG RWA_External assets_Assets  Liabilities" xfId="2287"/>
    <cellStyle name="_Data_AVG RWA_External assets_Assets  Liabilities_Contract Hire PL Template (2)" xfId="2288"/>
    <cellStyle name="_Data_AVG RWA_External assets_Book2" xfId="2289"/>
    <cellStyle name="_Data_AVG RWA_External assets_Book2_Contract Hire PL Template (2)" xfId="2290"/>
    <cellStyle name="_Data_AVG RWA_External assets_Wholesale Balance Sheet - MTP Portfolio Analysis v8 081009" xfId="2291"/>
    <cellStyle name="_Data_AVG RWA_Income Waterfall 09-10" xfId="2292"/>
    <cellStyle name="_Data_AVG RWA_Income Waterfall 09-10_Contract Hire PL Template (2)" xfId="2293"/>
    <cellStyle name="_Data_AVG RWA_Wholesale Core_Non Core View v6a_offline" xfId="2294"/>
    <cellStyle name="_Data_Board Paper Figures 020209" xfId="2295"/>
    <cellStyle name="_Data_Board Paper Figures 020209 2" xfId="11078"/>
    <cellStyle name="_Data_Board Paper Figures 020209_Assets  Liabilities" xfId="2296"/>
    <cellStyle name="_Data_Board Paper Figures 020209_Assets  Liabilities 2" xfId="11079"/>
    <cellStyle name="_Data_Board Paper Figures 020209_DBS WD9" xfId="2297"/>
    <cellStyle name="_Data_Board Paper Figures 020209_DBS WD9 2" xfId="11080"/>
    <cellStyle name="_Data_Board Paper Figures 020209_DBS WD9_Div BS June 2011 WD7" xfId="2298"/>
    <cellStyle name="_Data_Board Paper Figures 020209_DBS WD9_Div BS June 2011 WD7 2" xfId="11081"/>
    <cellStyle name="_Data_Board Paper Figures 020209_Div BS June 2011 WD7" xfId="2299"/>
    <cellStyle name="_Data_Board Paper Figures 020209_Div BS June 2011 WD7 2" xfId="11082"/>
    <cellStyle name="_Data_Board Paper Figures 020209_Div BS May 2011 WD7" xfId="2300"/>
    <cellStyle name="_Data_Board Paper Figures 020209_Div BS May 2011 WD7 2" xfId="11083"/>
    <cellStyle name="_Data_Board Paper Figures 020209_Div BS May 2011 WD9" xfId="2301"/>
    <cellStyle name="_Data_Board Paper Figures 020209_Div BS May 2011 WD9 2" xfId="11084"/>
    <cellStyle name="_Data_Board Paper Figures 020209_Overlays" xfId="11085"/>
    <cellStyle name="_Data_Board Paper Figures 020209_RWA Optimisation Working File - v0.1 - 23.1.12" xfId="11086"/>
    <cellStyle name="_Data_Board Paper Figures 020209_RWA Optimisation Working File - v0.5 21-12-2011" xfId="11087"/>
    <cellStyle name="_Data_Book3" xfId="2302"/>
    <cellStyle name="_Data_Book3_100922 Q3F Core Vs Noncore" xfId="2303"/>
    <cellStyle name="_Data_Book3_2009" xfId="2304"/>
    <cellStyle name="_Data_Book3_2009_Assets  Liabilities" xfId="2305"/>
    <cellStyle name="_Data_Book3_2009_Assets  Liabilities_Contract Hire PL Template (2)" xfId="2306"/>
    <cellStyle name="_Data_Book3_2009_Book2" xfId="2307"/>
    <cellStyle name="_Data_Book3_2009_Book2_Contract Hire PL Template (2)" xfId="2308"/>
    <cellStyle name="_Data_Book3_2009_Wholesale Balance Sheet - MTP Portfolio Analysis v8 081009" xfId="2309"/>
    <cellStyle name="_Data_Book3_2010" xfId="2310"/>
    <cellStyle name="_Data_Book3_2010_Assets  Liabilities" xfId="2311"/>
    <cellStyle name="_Data_Book3_2010_Assets  Liabilities_Contract Hire PL Template (2)" xfId="2312"/>
    <cellStyle name="_Data_Book3_2010_Book2" xfId="2313"/>
    <cellStyle name="_Data_Book3_2010_Book2_Contract Hire PL Template (2)" xfId="2314"/>
    <cellStyle name="_Data_Book3_2010_Wholesale Balance Sheet - MTP Portfolio Analysis v8 081009" xfId="2315"/>
    <cellStyle name="_Data_Book3_2011" xfId="2316"/>
    <cellStyle name="_Data_Book3_2011_Assets  Liabilities" xfId="2317"/>
    <cellStyle name="_Data_Book3_2011_Assets  Liabilities_Contract Hire PL Template (2)" xfId="2318"/>
    <cellStyle name="_Data_Book3_2011_Book2" xfId="2319"/>
    <cellStyle name="_Data_Book3_2011_Book2_Contract Hire PL Template (2)" xfId="2320"/>
    <cellStyle name="_Data_Book3_2011_Wholesale Balance Sheet - MTP Portfolio Analysis v8 081009" xfId="2321"/>
    <cellStyle name="_Data_Book3_2012" xfId="2322"/>
    <cellStyle name="_Data_Book3_2012_Assets  Liabilities" xfId="2323"/>
    <cellStyle name="_Data_Book3_2012_Assets  Liabilities_Contract Hire PL Template (2)" xfId="2324"/>
    <cellStyle name="_Data_Book3_2012_Book2" xfId="2325"/>
    <cellStyle name="_Data_Book3_2012_Book2_Contract Hire PL Template (2)" xfId="2326"/>
    <cellStyle name="_Data_Book3_2012_Wholesale Balance Sheet - MTP Portfolio Analysis v8 081009" xfId="2327"/>
    <cellStyle name="_Data_Book3_2013" xfId="2328"/>
    <cellStyle name="_Data_Book3_2013_Assets  Liabilities" xfId="2329"/>
    <cellStyle name="_Data_Book3_2013_Assets  Liabilities_Contract Hire PL Template (2)" xfId="2330"/>
    <cellStyle name="_Data_Book3_2013_Book2" xfId="2331"/>
    <cellStyle name="_Data_Book3_2013_Book2_Contract Hire PL Template (2)" xfId="2332"/>
    <cellStyle name="_Data_Book3_2013_Wholesale Balance Sheet - MTP Portfolio Analysis v8 081009" xfId="2333"/>
    <cellStyle name="_Data_Book3_2014" xfId="2334"/>
    <cellStyle name="_Data_Book3_2014_Assets  Liabilities" xfId="2335"/>
    <cellStyle name="_Data_Book3_2014_Assets  Liabilities_Contract Hire PL Template (2)" xfId="2336"/>
    <cellStyle name="_Data_Book3_2014_Book2" xfId="2337"/>
    <cellStyle name="_Data_Book3_2014_Book2_Contract Hire PL Template (2)" xfId="2338"/>
    <cellStyle name="_Data_Book3_2014_Wholesale Balance Sheet - MTP Portfolio Analysis v8 081009" xfId="2339"/>
    <cellStyle name="_Data_Book3_Adj Balance Sheet" xfId="2340"/>
    <cellStyle name="_Data_Book3_Adj Balance Sheet_DBS WD9" xfId="2341"/>
    <cellStyle name="_Data_Book3_Divisional BS March 2011 - WD24 STAT BS" xfId="2342"/>
    <cellStyle name="_Data_Book3_Divisional BS March 2011 - WD24 STAT BS_DBS WD9" xfId="2343"/>
    <cellStyle name="_Data_Book3_External assets" xfId="2344"/>
    <cellStyle name="_Data_Book3_External assets_Assets  Liabilities" xfId="2345"/>
    <cellStyle name="_Data_Book3_External assets_Assets  Liabilities_Contract Hire PL Template (2)" xfId="2346"/>
    <cellStyle name="_Data_Book3_External assets_Book2" xfId="2347"/>
    <cellStyle name="_Data_Book3_External assets_Book2_Contract Hire PL Template (2)" xfId="2348"/>
    <cellStyle name="_Data_Book3_External assets_Wholesale Balance Sheet - MTP Portfolio Analysis v8 081009" xfId="2349"/>
    <cellStyle name="_Data_Book3_Graph Data (AM-AH)" xfId="11088"/>
    <cellStyle name="_Data_Book3_Income Waterfall 09-10" xfId="2350"/>
    <cellStyle name="_Data_Book3_Income Waterfall 09-10_Contract Hire PL Template (2)" xfId="2351"/>
    <cellStyle name="_Data_Book3_LBG March 11 FSA 003+ vs IMS" xfId="11089"/>
    <cellStyle name="_Data_Book3_Non Core Retail" xfId="11090"/>
    <cellStyle name="_Data_Book3_Non Core Submissions" xfId="11091"/>
    <cellStyle name="_Data_Book3_Non Core W&amp;I" xfId="11092"/>
    <cellStyle name="_Data_Book3_Overlays" xfId="11093"/>
    <cellStyle name="_Data_Book3_Project Cape model-V07-27May09-0915-AS-PNy overview" xfId="2352"/>
    <cellStyle name="_Data_Book3_Project Cape model-V07-27May09-0915-AS-PNy overview_Graph Data (AM-AH)" xfId="11094"/>
    <cellStyle name="_Data_Book3_Project Cape model-V07-27May09-0915-AS-PNy overview_Overlays" xfId="11095"/>
    <cellStyle name="_Data_Book3_Project Cape model-V07-27May09-0915-AS-PNy overview_RWA Optimisation Working File - v0.1 - 23.1.12" xfId="11096"/>
    <cellStyle name="_Data_Book3_Project Cape model-V07-27May09-0915-AS-PNy overview_RWA Optimisation Working File - v0.5 21-12-2011" xfId="11097"/>
    <cellStyle name="_Data_Book3_Project Cape model-V08-28May09-1127-AS-PNy" xfId="2353"/>
    <cellStyle name="_Data_Book3_Project Cape model-V08-28May09-1127-AS-PNy_Graph Data (AM-AH)" xfId="11098"/>
    <cellStyle name="_Data_Book3_Project Cape model-V08-28May09-1127-AS-PNy_Overlays" xfId="11099"/>
    <cellStyle name="_Data_Book3_Project Cape model-V08-28May09-1127-AS-PNy_RWA Optimisation Working File - v0.1 - 23.1.12" xfId="11100"/>
    <cellStyle name="_Data_Book3_Project Cape model-V08-28May09-1127-AS-PNy_RWA Optimisation Working File - v0.5 21-12-2011" xfId="11101"/>
    <cellStyle name="_Data_Book3_RWA Optimisation Working File - v0.1 - 23.1.12" xfId="11102"/>
    <cellStyle name="_Data_Book3_RWA Optimisation Working File - v0.5 21-12-2011" xfId="11103"/>
    <cellStyle name="_Data_Book3_Wholesale Core_Non Core View v6a_offline" xfId="2354"/>
    <cellStyle name="_Data_Book4" xfId="2355"/>
    <cellStyle name="_Data_Book4_Contract Hire PL Template (2)" xfId="2356"/>
    <cellStyle name="_Data_Book4_Graph Data (AM-AH)" xfId="11104"/>
    <cellStyle name="_Data_Book4_Overlays" xfId="11105"/>
    <cellStyle name="_Data_Book4_RWA Optimisation Working File - v0.1 - 23.1.12" xfId="11106"/>
    <cellStyle name="_Data_Book4_RWA Optimisation Working File - v0.5 21-12-2011" xfId="11107"/>
    <cellStyle name="_Data_Book5" xfId="2357"/>
    <cellStyle name="_Data_Book5_Contract Hire PL Template (2)" xfId="2358"/>
    <cellStyle name="_Data_Book5_Graph Data (AM-AH)" xfId="11108"/>
    <cellStyle name="_Data_Book5_Overlays" xfId="11109"/>
    <cellStyle name="_Data_Book5_RWA Optimisation Working File - v0.1 - 23.1.12" xfId="11110"/>
    <cellStyle name="_Data_Book5_RWA Optimisation Working File - v0.5 21-12-2011" xfId="11111"/>
    <cellStyle name="_Data_Book6" xfId="2359"/>
    <cellStyle name="_Data_Book6_Adj Balance Sheet" xfId="2360"/>
    <cellStyle name="_Data_Book6_Adj Balance Sheet_DBS WD9" xfId="2361"/>
    <cellStyle name="_Data_Book6_Contract Hire PL Template (2)" xfId="2362"/>
    <cellStyle name="_Data_Book6_Divisional BS March 2011 - WD24 STAT BS" xfId="2363"/>
    <cellStyle name="_Data_Book6_Divisional BS March 2011 - WD24 STAT BS_DBS WD9" xfId="2364"/>
    <cellStyle name="_Data_Book6_Graph Data (AM-AH)" xfId="11112"/>
    <cellStyle name="_Data_Book6_Overlays" xfId="11113"/>
    <cellStyle name="_Data_Book6_Project Cape model-V07-27May09-0915-AS-PNy overview" xfId="2365"/>
    <cellStyle name="_Data_Book6_Project Cape model-V07-27May09-0915-AS-PNy overview_Graph Data (AM-AH)" xfId="11114"/>
    <cellStyle name="_Data_Book6_Project Cape model-V07-27May09-0915-AS-PNy overview_Overlays" xfId="11115"/>
    <cellStyle name="_Data_Book6_Project Cape model-V07-27May09-0915-AS-PNy overview_RWA Optimisation Working File - v0.1 - 23.1.12" xfId="11116"/>
    <cellStyle name="_Data_Book6_Project Cape model-V07-27May09-0915-AS-PNy overview_RWA Optimisation Working File - v0.5 21-12-2011" xfId="11117"/>
    <cellStyle name="_Data_Book6_Project Cape model-V08-28May09-1127-AS-PNy" xfId="2366"/>
    <cellStyle name="_Data_Book6_Project Cape model-V08-28May09-1127-AS-PNy_Graph Data (AM-AH)" xfId="11118"/>
    <cellStyle name="_Data_Book6_Project Cape model-V08-28May09-1127-AS-PNy_Overlays" xfId="11119"/>
    <cellStyle name="_Data_Book6_Project Cape model-V08-28May09-1127-AS-PNy_RWA Optimisation Working File - v0.1 - 23.1.12" xfId="11120"/>
    <cellStyle name="_Data_Book6_Project Cape model-V08-28May09-1127-AS-PNy_RWA Optimisation Working File - v0.5 21-12-2011" xfId="11121"/>
    <cellStyle name="_Data_Book6_RWA Optimisation Working File - v0.1 - 23.1.12" xfId="11122"/>
    <cellStyle name="_Data_Book6_RWA Optimisation Working File - v0.5 21-12-2011" xfId="11123"/>
    <cellStyle name="_Data_Business Unit submissions" xfId="2367"/>
    <cellStyle name="_Data_Business Unit submissions 2" xfId="11124"/>
    <cellStyle name="_Data_Business Unit submissions_Assets  Liabilities" xfId="2368"/>
    <cellStyle name="_Data_Business Unit submissions_Assets  Liabilities 2" xfId="11125"/>
    <cellStyle name="_Data_Business Unit submissions_DBS WD9" xfId="2369"/>
    <cellStyle name="_Data_Business Unit submissions_DBS WD9 2" xfId="11126"/>
    <cellStyle name="_Data_Business Unit submissions_DBS WD9_Div BS June 2011 WD7" xfId="2370"/>
    <cellStyle name="_Data_Business Unit submissions_DBS WD9_Div BS June 2011 WD7 2" xfId="11127"/>
    <cellStyle name="_Data_Business Unit submissions_Div BS June 2011 WD7" xfId="2371"/>
    <cellStyle name="_Data_Business Unit submissions_Div BS June 2011 WD7 2" xfId="11128"/>
    <cellStyle name="_Data_Business Unit submissions_Div BS May 2011 WD7" xfId="2372"/>
    <cellStyle name="_Data_Business Unit submissions_Div BS May 2011 WD7 2" xfId="11129"/>
    <cellStyle name="_Data_Business Unit submissions_Div BS May 2011 WD9" xfId="2373"/>
    <cellStyle name="_Data_Business Unit submissions_Div BS May 2011 WD9 2" xfId="11130"/>
    <cellStyle name="_Data_Business Unit submissions_Overlays" xfId="11131"/>
    <cellStyle name="_Data_Business Unit submissions_RWA Optimisation Working File - v0.1 - 23.1.12" xfId="11132"/>
    <cellStyle name="_Data_Business Unit submissions_RWA Optimisation Working File - v0.5 21-12-2011" xfId="11133"/>
    <cellStyle name="_Data_Commercial Full Year Margins" xfId="2374"/>
    <cellStyle name="_Data_Core v Non Core_081009_excludes Indirect Allocations &amp; W&amp;I adj" xfId="2375"/>
    <cellStyle name="_Data_Core_non core template - Wholesale Markets - AD amend for HY Non-Core" xfId="2376"/>
    <cellStyle name="_Data_Core_non core template - Wholesale Markets - AD amend for HY Non-Core 2" xfId="11134"/>
    <cellStyle name="_Data_Core_Non Core_PL" xfId="2377"/>
    <cellStyle name="_Data_Corporate Core_Non Core" xfId="2378"/>
    <cellStyle name="_Data_DBS WD9" xfId="2379"/>
    <cellStyle name="_Data_DBS WD9 2" xfId="11135"/>
    <cellStyle name="_Data_DBS WD9_Div BS June 2011 WD7" xfId="2380"/>
    <cellStyle name="_Data_DBS WD9_Div BS June 2011 WD7 2" xfId="11136"/>
    <cellStyle name="_Data_Div BS June 2011 WD7" xfId="2381"/>
    <cellStyle name="_Data_Div BS June 2011 WD7 2" xfId="11137"/>
    <cellStyle name="_Data_Div BS May 2011 WD7" xfId="2382"/>
    <cellStyle name="_Data_Div BS May 2011 WD7 2" xfId="11138"/>
    <cellStyle name="_Data_Div BS May 2011 WD9" xfId="2383"/>
    <cellStyle name="_Data_Div BS May 2011 WD9 2" xfId="11139"/>
    <cellStyle name="_Data_GAPS - HBOS RWA reconciliation 12th March (2)" xfId="2384"/>
    <cellStyle name="_Data_GAPS - HBOS RWA reconciliation 12th March (2) 2" xfId="11140"/>
    <cellStyle name="_Data_GAPS - HBOS RWA reconciliation 12th March (2)_Assets  Liabilities" xfId="2385"/>
    <cellStyle name="_Data_GAPS - HBOS RWA reconciliation 12th March (2)_Assets  Liabilities 2" xfId="11141"/>
    <cellStyle name="_Data_GAPS - HBOS RWA reconciliation 12th March (2)_DBS WD9" xfId="2386"/>
    <cellStyle name="_Data_GAPS - HBOS RWA reconciliation 12th March (2)_DBS WD9 2" xfId="11142"/>
    <cellStyle name="_Data_GAPS - HBOS RWA reconciliation 12th March (2)_DBS WD9_Div BS June 2011 WD7" xfId="2387"/>
    <cellStyle name="_Data_GAPS - HBOS RWA reconciliation 12th March (2)_DBS WD9_Div BS June 2011 WD7 2" xfId="11143"/>
    <cellStyle name="_Data_GAPS - HBOS RWA reconciliation 12th March (2)_Div BS June 2011 WD7" xfId="2388"/>
    <cellStyle name="_Data_GAPS - HBOS RWA reconciliation 12th March (2)_Div BS June 2011 WD7 2" xfId="11144"/>
    <cellStyle name="_Data_GAPS - HBOS RWA reconciliation 12th March (2)_Div BS May 2011 WD7" xfId="2389"/>
    <cellStyle name="_Data_GAPS - HBOS RWA reconciliation 12th March (2)_Div BS May 2011 WD7 2" xfId="11145"/>
    <cellStyle name="_Data_GAPS - HBOS RWA reconciliation 12th March (2)_Div BS May 2011 WD9" xfId="2390"/>
    <cellStyle name="_Data_GAPS - HBOS RWA reconciliation 12th March (2)_Div BS May 2011 WD9 2" xfId="11146"/>
    <cellStyle name="_Data_GAPS - HBOS RWA reconciliation 12th March (2)_Overlays" xfId="11147"/>
    <cellStyle name="_Data_GAPS - HBOS RWA reconciliation 12th March (2)_RWA Optimisation Working File - v0.1 - 23.1.12" xfId="11148"/>
    <cellStyle name="_Data_GAPS - HBOS RWA reconciliation 12th March (2)_RWA Optimisation Working File - v0.5 21-12-2011" xfId="11149"/>
    <cellStyle name="_Data_Group Exec MI Level 1 Mock Up_ MASTER" xfId="11150"/>
    <cellStyle name="_Data_HBOS 02 11 2008 Asset Class Split" xfId="2391"/>
    <cellStyle name="_Data_HBOS 02 11 2008 Asset Class Split 2" xfId="11151"/>
    <cellStyle name="_Data_HBOS 02 11 2008 Asset Class Split_Assets  Liabilities" xfId="2392"/>
    <cellStyle name="_Data_HBOS 02 11 2008 Asset Class Split_Assets  Liabilities 2" xfId="11152"/>
    <cellStyle name="_Data_HBOS 02 11 2008 Asset Class Split_DBS WD9" xfId="2393"/>
    <cellStyle name="_Data_HBOS 02 11 2008 Asset Class Split_DBS WD9 2" xfId="11153"/>
    <cellStyle name="_Data_HBOS 02 11 2008 Asset Class Split_DBS WD9_Div BS June 2011 WD7" xfId="2394"/>
    <cellStyle name="_Data_HBOS 02 11 2008 Asset Class Split_DBS WD9_Div BS June 2011 WD7 2" xfId="11154"/>
    <cellStyle name="_Data_HBOS 02 11 2008 Asset Class Split_Div BS June 2011 WD7" xfId="2395"/>
    <cellStyle name="_Data_HBOS 02 11 2008 Asset Class Split_Div BS June 2011 WD7 2" xfId="11155"/>
    <cellStyle name="_Data_HBOS 02 11 2008 Asset Class Split_Div BS May 2011 WD7" xfId="2396"/>
    <cellStyle name="_Data_HBOS 02 11 2008 Asset Class Split_Div BS May 2011 WD7 2" xfId="11156"/>
    <cellStyle name="_Data_HBOS 02 11 2008 Asset Class Split_Div BS May 2011 WD9" xfId="2397"/>
    <cellStyle name="_Data_HBOS 02 11 2008 Asset Class Split_Div BS May 2011 WD9 2" xfId="11157"/>
    <cellStyle name="_Data_HBOS 02 11 2008 Asset Class Split_Overlays" xfId="11158"/>
    <cellStyle name="_Data_HBOS 02 11 2008 Asset Class Split_RWA Optimisation Working File - v0.1 - 23.1.12" xfId="11159"/>
    <cellStyle name="_Data_HBOS 02 11 2008 Asset Class Split_RWA Optimisation Working File - v0.5 21-12-2011" xfId="11160"/>
    <cellStyle name="_Data_HBOS 2009 Corporate updated" xfId="2398"/>
    <cellStyle name="_Data_HBOS 2009 Corporate updated 2" xfId="11161"/>
    <cellStyle name="_Data_HBOS 2009 Corporate updated_Assets  Liabilities" xfId="2399"/>
    <cellStyle name="_Data_HBOS 2009 Corporate updated_Assets  Liabilities 2" xfId="11162"/>
    <cellStyle name="_Data_HBOS 2009 Corporate updated_DBS WD9" xfId="2400"/>
    <cellStyle name="_Data_HBOS 2009 Corporate updated_DBS WD9 2" xfId="11163"/>
    <cellStyle name="_Data_HBOS 2009 Corporate updated_DBS WD9_Div BS June 2011 WD7" xfId="2401"/>
    <cellStyle name="_Data_HBOS 2009 Corporate updated_DBS WD9_Div BS June 2011 WD7 2" xfId="11164"/>
    <cellStyle name="_Data_HBOS 2009 Corporate updated_Div BS June 2011 WD7" xfId="2402"/>
    <cellStyle name="_Data_HBOS 2009 Corporate updated_Div BS June 2011 WD7 2" xfId="11165"/>
    <cellStyle name="_Data_HBOS 2009 Corporate updated_Div BS May 2011 WD7" xfId="2403"/>
    <cellStyle name="_Data_HBOS 2009 Corporate updated_Div BS May 2011 WD7 2" xfId="11166"/>
    <cellStyle name="_Data_HBOS 2009 Corporate updated_Div BS May 2011 WD9" xfId="2404"/>
    <cellStyle name="_Data_HBOS 2009 Corporate updated_Div BS May 2011 WD9 2" xfId="11167"/>
    <cellStyle name="_Data_HBOS 2009 Corporate updated_Overlays" xfId="11168"/>
    <cellStyle name="_Data_HBOS 2009 Corporate updated_RWA Optimisation Working File - v0.1 - 23.1.12" xfId="11169"/>
    <cellStyle name="_Data_HBOS 2009 Corporate updated_RWA Optimisation Working File - v0.5 21-12-2011" xfId="11170"/>
    <cellStyle name="_Data_HBOS Data" xfId="2405"/>
    <cellStyle name="_Data_HBOS Data 2" xfId="11171"/>
    <cellStyle name="_Data_HBOS Data_100922 Q3F Core Vs Noncore" xfId="2406"/>
    <cellStyle name="_Data_HBOS Data_100922 Q3F Core Vs Noncore 2" xfId="11172"/>
    <cellStyle name="_Data_HBOS Data_2009" xfId="2407"/>
    <cellStyle name="_Data_HBOS Data_2009 2" xfId="11173"/>
    <cellStyle name="_Data_HBOS Data_2009_Assets  Liabilities" xfId="2408"/>
    <cellStyle name="_Data_HBOS Data_2009_Assets  Liabilities 2" xfId="11174"/>
    <cellStyle name="_Data_HBOS Data_2010" xfId="2409"/>
    <cellStyle name="_Data_HBOS Data_2010 2" xfId="11175"/>
    <cellStyle name="_Data_HBOS Data_2010_Assets  Liabilities" xfId="2410"/>
    <cellStyle name="_Data_HBOS Data_2010_Assets  Liabilities 2" xfId="11176"/>
    <cellStyle name="_Data_HBOS Data_2011" xfId="2411"/>
    <cellStyle name="_Data_HBOS Data_2011 2" xfId="11177"/>
    <cellStyle name="_Data_HBOS Data_2011_Assets  Liabilities" xfId="2412"/>
    <cellStyle name="_Data_HBOS Data_2011_Assets  Liabilities 2" xfId="11178"/>
    <cellStyle name="_Data_HBOS Data_2012" xfId="2413"/>
    <cellStyle name="_Data_HBOS Data_2012 2" xfId="11179"/>
    <cellStyle name="_Data_HBOS Data_2012_Assets  Liabilities" xfId="2414"/>
    <cellStyle name="_Data_HBOS Data_2012_Assets  Liabilities 2" xfId="11180"/>
    <cellStyle name="_Data_HBOS Data_2013" xfId="2415"/>
    <cellStyle name="_Data_HBOS Data_2013 2" xfId="11181"/>
    <cellStyle name="_Data_HBOS Data_2013_Assets  Liabilities" xfId="2416"/>
    <cellStyle name="_Data_HBOS Data_2013_Assets  Liabilities 2" xfId="11182"/>
    <cellStyle name="_Data_HBOS Data_2014" xfId="2417"/>
    <cellStyle name="_Data_HBOS Data_2014 2" xfId="11183"/>
    <cellStyle name="_Data_HBOS Data_2014_Assets  Liabilities" xfId="2418"/>
    <cellStyle name="_Data_HBOS Data_2014_Assets  Liabilities 2" xfId="11184"/>
    <cellStyle name="_Data_HBOS Data_External assets" xfId="2419"/>
    <cellStyle name="_Data_HBOS Data_External assets 2" xfId="11185"/>
    <cellStyle name="_Data_HBOS Data_External assets_Assets  Liabilities" xfId="2420"/>
    <cellStyle name="_Data_HBOS Data_External assets_Assets  Liabilities 2" xfId="11186"/>
    <cellStyle name="_Data_HBOS Data_Income Waterfall 09-10" xfId="2421"/>
    <cellStyle name="_Data_HBOS Data_Income Waterfall 09-10 2" xfId="11187"/>
    <cellStyle name="_Data_HBOS Data_Wholesale Core_Non Core View v6a_offline" xfId="2422"/>
    <cellStyle name="_Data_HBOS Data_Wholesale Core_Non Core View v6a_offline 2" xfId="11188"/>
    <cellStyle name="_Data_HYPERION" xfId="2423"/>
    <cellStyle name="_Data_HYPERION_100922 Q3F Core Vs Noncore" xfId="2424"/>
    <cellStyle name="_Data_HYPERION_2009" xfId="2425"/>
    <cellStyle name="_Data_HYPERION_2009_Assets  Liabilities" xfId="2426"/>
    <cellStyle name="_Data_HYPERION_2009_Assets  Liabilities_Contract Hire PL Template (2)" xfId="2427"/>
    <cellStyle name="_Data_HYPERION_2009_Book2" xfId="2428"/>
    <cellStyle name="_Data_HYPERION_2009_Book2_Contract Hire PL Template (2)" xfId="2429"/>
    <cellStyle name="_Data_HYPERION_2009_Wholesale Balance Sheet - MTP Portfolio Analysis v8 081009" xfId="2430"/>
    <cellStyle name="_Data_HYPERION_2010" xfId="2431"/>
    <cellStyle name="_Data_HYPERION_2010_Assets  Liabilities" xfId="2432"/>
    <cellStyle name="_Data_HYPERION_2010_Assets  Liabilities_Contract Hire PL Template (2)" xfId="2433"/>
    <cellStyle name="_Data_HYPERION_2010_Book2" xfId="2434"/>
    <cellStyle name="_Data_HYPERION_2010_Book2_Contract Hire PL Template (2)" xfId="2435"/>
    <cellStyle name="_Data_HYPERION_2010_Wholesale Balance Sheet - MTP Portfolio Analysis v8 081009" xfId="2436"/>
    <cellStyle name="_Data_HYPERION_2011" xfId="2437"/>
    <cellStyle name="_Data_HYPERION_2011_Assets  Liabilities" xfId="2438"/>
    <cellStyle name="_Data_HYPERION_2011_Assets  Liabilities_Contract Hire PL Template (2)" xfId="2439"/>
    <cellStyle name="_Data_HYPERION_2011_Book2" xfId="2440"/>
    <cellStyle name="_Data_HYPERION_2011_Book2_Contract Hire PL Template (2)" xfId="2441"/>
    <cellStyle name="_Data_HYPERION_2011_Wholesale Balance Sheet - MTP Portfolio Analysis v8 081009" xfId="2442"/>
    <cellStyle name="_Data_HYPERION_2012" xfId="2443"/>
    <cellStyle name="_Data_HYPERION_2012_Assets  Liabilities" xfId="2444"/>
    <cellStyle name="_Data_HYPERION_2012_Assets  Liabilities_Contract Hire PL Template (2)" xfId="2445"/>
    <cellStyle name="_Data_HYPERION_2012_Book2" xfId="2446"/>
    <cellStyle name="_Data_HYPERION_2012_Book2_Contract Hire PL Template (2)" xfId="2447"/>
    <cellStyle name="_Data_HYPERION_2012_Wholesale Balance Sheet - MTP Portfolio Analysis v8 081009" xfId="2448"/>
    <cellStyle name="_Data_HYPERION_2013" xfId="2449"/>
    <cellStyle name="_Data_HYPERION_2013_Assets  Liabilities" xfId="2450"/>
    <cellStyle name="_Data_HYPERION_2013_Assets  Liabilities_Contract Hire PL Template (2)" xfId="2451"/>
    <cellStyle name="_Data_HYPERION_2013_Book2" xfId="2452"/>
    <cellStyle name="_Data_HYPERION_2013_Book2_Contract Hire PL Template (2)" xfId="2453"/>
    <cellStyle name="_Data_HYPERION_2013_Wholesale Balance Sheet - MTP Portfolio Analysis v8 081009" xfId="2454"/>
    <cellStyle name="_Data_HYPERION_2014" xfId="2455"/>
    <cellStyle name="_Data_HYPERION_2014_Assets  Liabilities" xfId="2456"/>
    <cellStyle name="_Data_HYPERION_2014_Assets  Liabilities_Contract Hire PL Template (2)" xfId="2457"/>
    <cellStyle name="_Data_HYPERION_2014_Book2" xfId="2458"/>
    <cellStyle name="_Data_HYPERION_2014_Book2_Contract Hire PL Template (2)" xfId="2459"/>
    <cellStyle name="_Data_HYPERION_2014_Wholesale Balance Sheet - MTP Portfolio Analysis v8 081009" xfId="2460"/>
    <cellStyle name="_Data_HYPERION_External assets" xfId="2461"/>
    <cellStyle name="_Data_HYPERION_External assets_Assets  Liabilities" xfId="2462"/>
    <cellStyle name="_Data_HYPERION_External assets_Assets  Liabilities_Contract Hire PL Template (2)" xfId="2463"/>
    <cellStyle name="_Data_HYPERION_External assets_Book2" xfId="2464"/>
    <cellStyle name="_Data_HYPERION_External assets_Book2_Contract Hire PL Template (2)" xfId="2465"/>
    <cellStyle name="_Data_HYPERION_External assets_Wholesale Balance Sheet - MTP Portfolio Analysis v8 081009" xfId="2466"/>
    <cellStyle name="_Data_HYPERION_Income Waterfall 09-10" xfId="2467"/>
    <cellStyle name="_Data_HYPERION_Income Waterfall 09-10_Contract Hire PL Template (2)" xfId="2468"/>
    <cellStyle name="_Data_HYPERION_Wholesale Core_Non Core View v6a_offline" xfId="2469"/>
    <cellStyle name="_Data_I-B Overview by countries" xfId="2470"/>
    <cellStyle name="_Data_I-B Overview by countries_Overlays" xfId="11189"/>
    <cellStyle name="_Data_I-B Overview by countries_RWA Optimisation Working File - v0.1 - 23.1.12" xfId="11190"/>
    <cellStyle name="_Data_I-B Overview by countries_RWA Optimisation Working File - v0.5 21-12-2011" xfId="11191"/>
    <cellStyle name="_Data_LBG income waterfall - Q1F v Q2F" xfId="2471"/>
    <cellStyle name="_Data_LBG income waterfall - Q1F v Q2F_100922 Q3F Core Vs Noncore" xfId="2472"/>
    <cellStyle name="_Data_LBG income waterfall - Q1F v Q2F_2009" xfId="2473"/>
    <cellStyle name="_Data_LBG income waterfall - Q1F v Q2F_2009_Assets  Liabilities" xfId="2474"/>
    <cellStyle name="_Data_LBG income waterfall - Q1F v Q2F_2009_Assets  Liabilities_Contract Hire PL Template (2)" xfId="2475"/>
    <cellStyle name="_Data_LBG income waterfall - Q1F v Q2F_2009_Book2" xfId="2476"/>
    <cellStyle name="_Data_LBG income waterfall - Q1F v Q2F_2009_Book2_Contract Hire PL Template (2)" xfId="2477"/>
    <cellStyle name="_Data_LBG income waterfall - Q1F v Q2F_2009_Wholesale Balance Sheet - MTP Portfolio Analysis v8 081009" xfId="2478"/>
    <cellStyle name="_Data_LBG income waterfall - Q1F v Q2F_2010" xfId="2479"/>
    <cellStyle name="_Data_LBG income waterfall - Q1F v Q2F_2010_Assets  Liabilities" xfId="2480"/>
    <cellStyle name="_Data_LBG income waterfall - Q1F v Q2F_2010_Assets  Liabilities_Contract Hire PL Template (2)" xfId="2481"/>
    <cellStyle name="_Data_LBG income waterfall - Q1F v Q2F_2010_Book2" xfId="2482"/>
    <cellStyle name="_Data_LBG income waterfall - Q1F v Q2F_2010_Book2_Contract Hire PL Template (2)" xfId="2483"/>
    <cellStyle name="_Data_LBG income waterfall - Q1F v Q2F_2010_Wholesale Balance Sheet - MTP Portfolio Analysis v8 081009" xfId="2484"/>
    <cellStyle name="_Data_LBG income waterfall - Q1F v Q2F_2011" xfId="2485"/>
    <cellStyle name="_Data_LBG income waterfall - Q1F v Q2F_2011_Assets  Liabilities" xfId="2486"/>
    <cellStyle name="_Data_LBG income waterfall - Q1F v Q2F_2011_Assets  Liabilities_Contract Hire PL Template (2)" xfId="2487"/>
    <cellStyle name="_Data_LBG income waterfall - Q1F v Q2F_2011_Book2" xfId="2488"/>
    <cellStyle name="_Data_LBG income waterfall - Q1F v Q2F_2011_Book2_Contract Hire PL Template (2)" xfId="2489"/>
    <cellStyle name="_Data_LBG income waterfall - Q1F v Q2F_2011_Wholesale Balance Sheet - MTP Portfolio Analysis v8 081009" xfId="2490"/>
    <cellStyle name="_Data_LBG income waterfall - Q1F v Q2F_2012" xfId="2491"/>
    <cellStyle name="_Data_LBG income waterfall - Q1F v Q2F_2012_Assets  Liabilities" xfId="2492"/>
    <cellStyle name="_Data_LBG income waterfall - Q1F v Q2F_2012_Assets  Liabilities_Contract Hire PL Template (2)" xfId="2493"/>
    <cellStyle name="_Data_LBG income waterfall - Q1F v Q2F_2012_Book2" xfId="2494"/>
    <cellStyle name="_Data_LBG income waterfall - Q1F v Q2F_2012_Book2_Contract Hire PL Template (2)" xfId="2495"/>
    <cellStyle name="_Data_LBG income waterfall - Q1F v Q2F_2012_Wholesale Balance Sheet - MTP Portfolio Analysis v8 081009" xfId="2496"/>
    <cellStyle name="_Data_LBG income waterfall - Q1F v Q2F_2013" xfId="2497"/>
    <cellStyle name="_Data_LBG income waterfall - Q1F v Q2F_2013_Assets  Liabilities" xfId="2498"/>
    <cellStyle name="_Data_LBG income waterfall - Q1F v Q2F_2013_Assets  Liabilities_Contract Hire PL Template (2)" xfId="2499"/>
    <cellStyle name="_Data_LBG income waterfall - Q1F v Q2F_2013_Book2" xfId="2500"/>
    <cellStyle name="_Data_LBG income waterfall - Q1F v Q2F_2013_Book2_Contract Hire PL Template (2)" xfId="2501"/>
    <cellStyle name="_Data_LBG income waterfall - Q1F v Q2F_2013_Wholesale Balance Sheet - MTP Portfolio Analysis v8 081009" xfId="2502"/>
    <cellStyle name="_Data_LBG income waterfall - Q1F v Q2F_2014" xfId="2503"/>
    <cellStyle name="_Data_LBG income waterfall - Q1F v Q2F_2014_Assets  Liabilities" xfId="2504"/>
    <cellStyle name="_Data_LBG income waterfall - Q1F v Q2F_2014_Assets  Liabilities_Contract Hire PL Template (2)" xfId="2505"/>
    <cellStyle name="_Data_LBG income waterfall - Q1F v Q2F_2014_Book2" xfId="2506"/>
    <cellStyle name="_Data_LBG income waterfall - Q1F v Q2F_2014_Book2_Contract Hire PL Template (2)" xfId="2507"/>
    <cellStyle name="_Data_LBG income waterfall - Q1F v Q2F_2014_Wholesale Balance Sheet - MTP Portfolio Analysis v8 081009" xfId="2508"/>
    <cellStyle name="_Data_LBG income waterfall - Q1F v Q2F_External assets" xfId="2509"/>
    <cellStyle name="_Data_LBG income waterfall - Q1F v Q2F_External assets_Assets  Liabilities" xfId="2510"/>
    <cellStyle name="_Data_LBG income waterfall - Q1F v Q2F_External assets_Assets  Liabilities_Contract Hire PL Template (2)" xfId="2511"/>
    <cellStyle name="_Data_LBG income waterfall - Q1F v Q2F_External assets_Book2" xfId="2512"/>
    <cellStyle name="_Data_LBG income waterfall - Q1F v Q2F_External assets_Book2_Contract Hire PL Template (2)" xfId="2513"/>
    <cellStyle name="_Data_LBG income waterfall - Q1F v Q2F_External assets_Wholesale Balance Sheet - MTP Portfolio Analysis v8 081009" xfId="2514"/>
    <cellStyle name="_Data_LBG income waterfall - Q1F v Q2F_Income Waterfall 09-10" xfId="2515"/>
    <cellStyle name="_Data_LBG income waterfall - Q1F v Q2F_Income Waterfall 09-10_Contract Hire PL Template (2)" xfId="2516"/>
    <cellStyle name="_Data_LBG income waterfall - Q1F v Q2F_Wholesale Core_Non Core View v6a_offline" xfId="2517"/>
    <cellStyle name="_Data_LTSB Data" xfId="2518"/>
    <cellStyle name="_Data_LTSB Data 2" xfId="11192"/>
    <cellStyle name="_Data_LTSB Data_100922 Q3F Core Vs Noncore" xfId="2519"/>
    <cellStyle name="_Data_LTSB Data_100922 Q3F Core Vs Noncore 2" xfId="11193"/>
    <cellStyle name="_Data_LTSB Data_2009" xfId="2520"/>
    <cellStyle name="_Data_LTSB Data_2009 2" xfId="11194"/>
    <cellStyle name="_Data_LTSB Data_2009_Assets  Liabilities" xfId="2521"/>
    <cellStyle name="_Data_LTSB Data_2009_Assets  Liabilities 2" xfId="11195"/>
    <cellStyle name="_Data_LTSB Data_2010" xfId="2522"/>
    <cellStyle name="_Data_LTSB Data_2010 2" xfId="11196"/>
    <cellStyle name="_Data_LTSB Data_2010_Assets  Liabilities" xfId="2523"/>
    <cellStyle name="_Data_LTSB Data_2010_Assets  Liabilities 2" xfId="11197"/>
    <cellStyle name="_Data_LTSB Data_2011" xfId="2524"/>
    <cellStyle name="_Data_LTSB Data_2011 2" xfId="11198"/>
    <cellStyle name="_Data_LTSB Data_2011_Assets  Liabilities" xfId="2525"/>
    <cellStyle name="_Data_LTSB Data_2011_Assets  Liabilities 2" xfId="11199"/>
    <cellStyle name="_Data_LTSB Data_2012" xfId="2526"/>
    <cellStyle name="_Data_LTSB Data_2012 2" xfId="11200"/>
    <cellStyle name="_Data_LTSB Data_2012_Assets  Liabilities" xfId="2527"/>
    <cellStyle name="_Data_LTSB Data_2012_Assets  Liabilities 2" xfId="11201"/>
    <cellStyle name="_Data_LTSB Data_2013" xfId="2528"/>
    <cellStyle name="_Data_LTSB Data_2013 2" xfId="11202"/>
    <cellStyle name="_Data_LTSB Data_2013_Assets  Liabilities" xfId="2529"/>
    <cellStyle name="_Data_LTSB Data_2013_Assets  Liabilities 2" xfId="11203"/>
    <cellStyle name="_Data_LTSB Data_2014" xfId="2530"/>
    <cellStyle name="_Data_LTSB Data_2014 2" xfId="11204"/>
    <cellStyle name="_Data_LTSB Data_2014_Assets  Liabilities" xfId="2531"/>
    <cellStyle name="_Data_LTSB Data_2014_Assets  Liabilities 2" xfId="11205"/>
    <cellStyle name="_Data_LTSB Data_External assets" xfId="2532"/>
    <cellStyle name="_Data_LTSB Data_External assets 2" xfId="11206"/>
    <cellStyle name="_Data_LTSB Data_External assets_Assets  Liabilities" xfId="2533"/>
    <cellStyle name="_Data_LTSB Data_External assets_Assets  Liabilities 2" xfId="11207"/>
    <cellStyle name="_Data_LTSB Data_Income Waterfall 09-10" xfId="2534"/>
    <cellStyle name="_Data_LTSB Data_Income Waterfall 09-10 2" xfId="11208"/>
    <cellStyle name="_Data_LTSB Data_Wholesale Core_Non Core View v6a_offline" xfId="2535"/>
    <cellStyle name="_Data_LTSB Data_Wholesale Core_Non Core View v6a_offline 2" xfId="11209"/>
    <cellStyle name="_Data_MTP Pages for Pack" xfId="2536"/>
    <cellStyle name="_Data_MTP Pages for Pack_100922 Q3F Core Vs Noncore" xfId="2537"/>
    <cellStyle name="_Data_MTP Pages for Pack_2009" xfId="2538"/>
    <cellStyle name="_Data_MTP Pages for Pack_2009_Assets  Liabilities" xfId="2539"/>
    <cellStyle name="_Data_MTP Pages for Pack_2009_Assets  Liabilities_Contract Hire PL Template (2)" xfId="2540"/>
    <cellStyle name="_Data_MTP Pages for Pack_2009_Book2" xfId="2541"/>
    <cellStyle name="_Data_MTP Pages for Pack_2009_Book2_Contract Hire PL Template (2)" xfId="2542"/>
    <cellStyle name="_Data_MTP Pages for Pack_2009_Wholesale Balance Sheet - MTP Portfolio Analysis v8 081009" xfId="2543"/>
    <cellStyle name="_Data_MTP Pages for Pack_2010" xfId="2544"/>
    <cellStyle name="_Data_MTP Pages for Pack_2010_Assets  Liabilities" xfId="2545"/>
    <cellStyle name="_Data_MTP Pages for Pack_2010_Assets  Liabilities_Contract Hire PL Template (2)" xfId="2546"/>
    <cellStyle name="_Data_MTP Pages for Pack_2010_Book2" xfId="2547"/>
    <cellStyle name="_Data_MTP Pages for Pack_2010_Book2_Contract Hire PL Template (2)" xfId="2548"/>
    <cellStyle name="_Data_MTP Pages for Pack_2010_Wholesale Balance Sheet - MTP Portfolio Analysis v8 081009" xfId="2549"/>
    <cellStyle name="_Data_MTP Pages for Pack_2011" xfId="2550"/>
    <cellStyle name="_Data_MTP Pages for Pack_2011_Assets  Liabilities" xfId="2551"/>
    <cellStyle name="_Data_MTP Pages for Pack_2011_Assets  Liabilities_Contract Hire PL Template (2)" xfId="2552"/>
    <cellStyle name="_Data_MTP Pages for Pack_2011_Book2" xfId="2553"/>
    <cellStyle name="_Data_MTP Pages for Pack_2011_Book2_Contract Hire PL Template (2)" xfId="2554"/>
    <cellStyle name="_Data_MTP Pages for Pack_2011_Wholesale Balance Sheet - MTP Portfolio Analysis v8 081009" xfId="2555"/>
    <cellStyle name="_Data_MTP Pages for Pack_2012" xfId="2556"/>
    <cellStyle name="_Data_MTP Pages for Pack_2012_Assets  Liabilities" xfId="2557"/>
    <cellStyle name="_Data_MTP Pages for Pack_2012_Assets  Liabilities_Contract Hire PL Template (2)" xfId="2558"/>
    <cellStyle name="_Data_MTP Pages for Pack_2012_Book2" xfId="2559"/>
    <cellStyle name="_Data_MTP Pages for Pack_2012_Book2_Contract Hire PL Template (2)" xfId="2560"/>
    <cellStyle name="_Data_MTP Pages for Pack_2012_Wholesale Balance Sheet - MTP Portfolio Analysis v8 081009" xfId="2561"/>
    <cellStyle name="_Data_MTP Pages for Pack_2013" xfId="2562"/>
    <cellStyle name="_Data_MTP Pages for Pack_2013_Assets  Liabilities" xfId="2563"/>
    <cellStyle name="_Data_MTP Pages for Pack_2013_Assets  Liabilities_Contract Hire PL Template (2)" xfId="2564"/>
    <cellStyle name="_Data_MTP Pages for Pack_2013_Book2" xfId="2565"/>
    <cellStyle name="_Data_MTP Pages for Pack_2013_Book2_Contract Hire PL Template (2)" xfId="2566"/>
    <cellStyle name="_Data_MTP Pages for Pack_2013_Wholesale Balance Sheet - MTP Portfolio Analysis v8 081009" xfId="2567"/>
    <cellStyle name="_Data_MTP Pages for Pack_2014" xfId="2568"/>
    <cellStyle name="_Data_MTP Pages for Pack_2014_Assets  Liabilities" xfId="2569"/>
    <cellStyle name="_Data_MTP Pages for Pack_2014_Assets  Liabilities_Contract Hire PL Template (2)" xfId="2570"/>
    <cellStyle name="_Data_MTP Pages for Pack_2014_Book2" xfId="2571"/>
    <cellStyle name="_Data_MTP Pages for Pack_2014_Book2_Contract Hire PL Template (2)" xfId="2572"/>
    <cellStyle name="_Data_MTP Pages for Pack_2014_Wholesale Balance Sheet - MTP Portfolio Analysis v8 081009" xfId="2573"/>
    <cellStyle name="_Data_MTP Pages for Pack_External assets" xfId="2574"/>
    <cellStyle name="_Data_MTP Pages for Pack_External assets_Assets  Liabilities" xfId="2575"/>
    <cellStyle name="_Data_MTP Pages for Pack_External assets_Assets  Liabilities_Contract Hire PL Template (2)" xfId="2576"/>
    <cellStyle name="_Data_MTP Pages for Pack_External assets_Book2" xfId="2577"/>
    <cellStyle name="_Data_MTP Pages for Pack_External assets_Book2_Contract Hire PL Template (2)" xfId="2578"/>
    <cellStyle name="_Data_MTP Pages for Pack_External assets_Wholesale Balance Sheet - MTP Portfolio Analysis v8 081009" xfId="2579"/>
    <cellStyle name="_Data_MTP Pages for Pack_Income Waterfall 09-10" xfId="2580"/>
    <cellStyle name="_Data_MTP Pages for Pack_Income Waterfall 09-10_Contract Hire PL Template (2)" xfId="2581"/>
    <cellStyle name="_Data_MTP Pages for Pack_Wholesale Core_Non Core View v6a_offline" xfId="2582"/>
    <cellStyle name="_Data_NII OOI analysis" xfId="2583"/>
    <cellStyle name="_Data_NII OOI analysis 2" xfId="11210"/>
    <cellStyle name="_Data_NII OOI analysis_100922 Q3F Core Vs Noncore" xfId="2584"/>
    <cellStyle name="_Data_NII OOI analysis_100922 Q3F Core Vs Noncore 2" xfId="11211"/>
    <cellStyle name="_Data_NII OOI analysis_2009" xfId="2585"/>
    <cellStyle name="_Data_NII OOI analysis_2009 2" xfId="11212"/>
    <cellStyle name="_Data_NII OOI analysis_2009_Assets  Liabilities" xfId="2586"/>
    <cellStyle name="_Data_NII OOI analysis_2009_Assets  Liabilities 2" xfId="11213"/>
    <cellStyle name="_Data_NII OOI analysis_2010" xfId="2587"/>
    <cellStyle name="_Data_NII OOI analysis_2010 2" xfId="11214"/>
    <cellStyle name="_Data_NII OOI analysis_2010_Assets  Liabilities" xfId="2588"/>
    <cellStyle name="_Data_NII OOI analysis_2010_Assets  Liabilities 2" xfId="11215"/>
    <cellStyle name="_Data_NII OOI analysis_2011" xfId="2589"/>
    <cellStyle name="_Data_NII OOI analysis_2011 2" xfId="11216"/>
    <cellStyle name="_Data_NII OOI analysis_2011_Assets  Liabilities" xfId="2590"/>
    <cellStyle name="_Data_NII OOI analysis_2011_Assets  Liabilities 2" xfId="11217"/>
    <cellStyle name="_Data_NII OOI analysis_2012" xfId="2591"/>
    <cellStyle name="_Data_NII OOI analysis_2012 2" xfId="11218"/>
    <cellStyle name="_Data_NII OOI analysis_2012_Assets  Liabilities" xfId="2592"/>
    <cellStyle name="_Data_NII OOI analysis_2012_Assets  Liabilities 2" xfId="11219"/>
    <cellStyle name="_Data_NII OOI analysis_2013" xfId="2593"/>
    <cellStyle name="_Data_NII OOI analysis_2013 2" xfId="11220"/>
    <cellStyle name="_Data_NII OOI analysis_2013_Assets  Liabilities" xfId="2594"/>
    <cellStyle name="_Data_NII OOI analysis_2013_Assets  Liabilities 2" xfId="11221"/>
    <cellStyle name="_Data_NII OOI analysis_2014" xfId="2595"/>
    <cellStyle name="_Data_NII OOI analysis_2014 2" xfId="11222"/>
    <cellStyle name="_Data_NII OOI analysis_2014_Assets  Liabilities" xfId="2596"/>
    <cellStyle name="_Data_NII OOI analysis_2014_Assets  Liabilities 2" xfId="11223"/>
    <cellStyle name="_Data_NII OOI analysis_External assets" xfId="2597"/>
    <cellStyle name="_Data_NII OOI analysis_External assets 2" xfId="11224"/>
    <cellStyle name="_Data_NII OOI analysis_External assets_Assets  Liabilities" xfId="2598"/>
    <cellStyle name="_Data_NII OOI analysis_External assets_Assets  Liabilities 2" xfId="11225"/>
    <cellStyle name="_Data_NII OOI analysis_Income Waterfall 09-10" xfId="2599"/>
    <cellStyle name="_Data_NII OOI analysis_Income Waterfall 09-10 2" xfId="11226"/>
    <cellStyle name="_Data_NII OOI analysis_Wholesale Core_Non Core View v6a_offline" xfId="2600"/>
    <cellStyle name="_Data_NII OOI analysis_Wholesale Core_Non Core View v6a_offline 2" xfId="11227"/>
    <cellStyle name="_Data_Overlays" xfId="11228"/>
    <cellStyle name="_Data_Q2 FCST Tracker P&amp;L" xfId="2601"/>
    <cellStyle name="_Data_Q2 FCST Tracker P&amp;L_100922 Q3F Core Vs Noncore" xfId="2602"/>
    <cellStyle name="_Data_Q2 FCST Tracker P&amp;L_2009" xfId="2603"/>
    <cellStyle name="_Data_Q2 FCST Tracker P&amp;L_2009_Assets  Liabilities" xfId="2604"/>
    <cellStyle name="_Data_Q2 FCST Tracker P&amp;L_2009_Assets  Liabilities_Contract Hire PL Template (2)" xfId="2605"/>
    <cellStyle name="_Data_Q2 FCST Tracker P&amp;L_2009_Book2" xfId="2606"/>
    <cellStyle name="_Data_Q2 FCST Tracker P&amp;L_2009_Book2_Contract Hire PL Template (2)" xfId="2607"/>
    <cellStyle name="_Data_Q2 FCST Tracker P&amp;L_2009_Wholesale Balance Sheet - MTP Portfolio Analysis v8 081009" xfId="2608"/>
    <cellStyle name="_Data_Q2 FCST Tracker P&amp;L_2010" xfId="2609"/>
    <cellStyle name="_Data_Q2 FCST Tracker P&amp;L_2010_Assets  Liabilities" xfId="2610"/>
    <cellStyle name="_Data_Q2 FCST Tracker P&amp;L_2010_Assets  Liabilities_Contract Hire PL Template (2)" xfId="2611"/>
    <cellStyle name="_Data_Q2 FCST Tracker P&amp;L_2010_Book2" xfId="2612"/>
    <cellStyle name="_Data_Q2 FCST Tracker P&amp;L_2010_Book2_Contract Hire PL Template (2)" xfId="2613"/>
    <cellStyle name="_Data_Q2 FCST Tracker P&amp;L_2010_Wholesale Balance Sheet - MTP Portfolio Analysis v8 081009" xfId="2614"/>
    <cellStyle name="_Data_Q2 FCST Tracker P&amp;L_2011" xfId="2615"/>
    <cellStyle name="_Data_Q2 FCST Tracker P&amp;L_2011_Assets  Liabilities" xfId="2616"/>
    <cellStyle name="_Data_Q2 FCST Tracker P&amp;L_2011_Assets  Liabilities_Contract Hire PL Template (2)" xfId="2617"/>
    <cellStyle name="_Data_Q2 FCST Tracker P&amp;L_2011_Book2" xfId="2618"/>
    <cellStyle name="_Data_Q2 FCST Tracker P&amp;L_2011_Book2_Contract Hire PL Template (2)" xfId="2619"/>
    <cellStyle name="_Data_Q2 FCST Tracker P&amp;L_2011_Wholesale Balance Sheet - MTP Portfolio Analysis v8 081009" xfId="2620"/>
    <cellStyle name="_Data_Q2 FCST Tracker P&amp;L_2012" xfId="2621"/>
    <cellStyle name="_Data_Q2 FCST Tracker P&amp;L_2012_Assets  Liabilities" xfId="2622"/>
    <cellStyle name="_Data_Q2 FCST Tracker P&amp;L_2012_Assets  Liabilities_Contract Hire PL Template (2)" xfId="2623"/>
    <cellStyle name="_Data_Q2 FCST Tracker P&amp;L_2012_Book2" xfId="2624"/>
    <cellStyle name="_Data_Q2 FCST Tracker P&amp;L_2012_Book2_Contract Hire PL Template (2)" xfId="2625"/>
    <cellStyle name="_Data_Q2 FCST Tracker P&amp;L_2012_Wholesale Balance Sheet - MTP Portfolio Analysis v8 081009" xfId="2626"/>
    <cellStyle name="_Data_Q2 FCST Tracker P&amp;L_2013" xfId="2627"/>
    <cellStyle name="_Data_Q2 FCST Tracker P&amp;L_2013_Assets  Liabilities" xfId="2628"/>
    <cellStyle name="_Data_Q2 FCST Tracker P&amp;L_2013_Assets  Liabilities_Contract Hire PL Template (2)" xfId="2629"/>
    <cellStyle name="_Data_Q2 FCST Tracker P&amp;L_2013_Book2" xfId="2630"/>
    <cellStyle name="_Data_Q2 FCST Tracker P&amp;L_2013_Book2_Contract Hire PL Template (2)" xfId="2631"/>
    <cellStyle name="_Data_Q2 FCST Tracker P&amp;L_2013_Wholesale Balance Sheet - MTP Portfolio Analysis v8 081009" xfId="2632"/>
    <cellStyle name="_Data_Q2 FCST Tracker P&amp;L_2014" xfId="2633"/>
    <cellStyle name="_Data_Q2 FCST Tracker P&amp;L_2014_Assets  Liabilities" xfId="2634"/>
    <cellStyle name="_Data_Q2 FCST Tracker P&amp;L_2014_Assets  Liabilities_Contract Hire PL Template (2)" xfId="2635"/>
    <cellStyle name="_Data_Q2 FCST Tracker P&amp;L_2014_Book2" xfId="2636"/>
    <cellStyle name="_Data_Q2 FCST Tracker P&amp;L_2014_Book2_Contract Hire PL Template (2)" xfId="2637"/>
    <cellStyle name="_Data_Q2 FCST Tracker P&amp;L_2014_Wholesale Balance Sheet - MTP Portfolio Analysis v8 081009" xfId="2638"/>
    <cellStyle name="_Data_Q2 FCST Tracker P&amp;L_External assets" xfId="2639"/>
    <cellStyle name="_Data_Q2 FCST Tracker P&amp;L_External assets_Assets  Liabilities" xfId="2640"/>
    <cellStyle name="_Data_Q2 FCST Tracker P&amp;L_External assets_Assets  Liabilities_Contract Hire PL Template (2)" xfId="2641"/>
    <cellStyle name="_Data_Q2 FCST Tracker P&amp;L_External assets_Book2" xfId="2642"/>
    <cellStyle name="_Data_Q2 FCST Tracker P&amp;L_External assets_Book2_Contract Hire PL Template (2)" xfId="2643"/>
    <cellStyle name="_Data_Q2 FCST Tracker P&amp;L_External assets_Wholesale Balance Sheet - MTP Portfolio Analysis v8 081009" xfId="2644"/>
    <cellStyle name="_Data_Q2 FCST Tracker P&amp;L_Income Waterfall 09-10" xfId="2645"/>
    <cellStyle name="_Data_Q2 FCST Tracker P&amp;L_Income Waterfall 09-10_Contract Hire PL Template (2)" xfId="2646"/>
    <cellStyle name="_Data_Q2 FCST Tracker P&amp;L_Wholesale Core_Non Core View v6a_offline" xfId="2647"/>
    <cellStyle name="_Data_Q2 High Level Briefing May Structure" xfId="2648"/>
    <cellStyle name="_Data_Q2 High Level Briefing May Structure_100922 Q3F Core Vs Noncore" xfId="2649"/>
    <cellStyle name="_Data_Q2 High Level Briefing May Structure_2009" xfId="2650"/>
    <cellStyle name="_Data_Q2 High Level Briefing May Structure_2009_Assets  Liabilities" xfId="2651"/>
    <cellStyle name="_Data_Q2 High Level Briefing May Structure_2009_Assets  Liabilities_Contract Hire PL Template (2)" xfId="2652"/>
    <cellStyle name="_Data_Q2 High Level Briefing May Structure_2009_Book2" xfId="2653"/>
    <cellStyle name="_Data_Q2 High Level Briefing May Structure_2009_Book2_Contract Hire PL Template (2)" xfId="2654"/>
    <cellStyle name="_Data_Q2 High Level Briefing May Structure_2009_Wholesale Balance Sheet - MTP Portfolio Analysis v8 081009" xfId="2655"/>
    <cellStyle name="_Data_Q2 High Level Briefing May Structure_2010" xfId="2656"/>
    <cellStyle name="_Data_Q2 High Level Briefing May Structure_2010_Assets  Liabilities" xfId="2657"/>
    <cellStyle name="_Data_Q2 High Level Briefing May Structure_2010_Assets  Liabilities_Contract Hire PL Template (2)" xfId="2658"/>
    <cellStyle name="_Data_Q2 High Level Briefing May Structure_2010_Book2" xfId="2659"/>
    <cellStyle name="_Data_Q2 High Level Briefing May Structure_2010_Book2_Contract Hire PL Template (2)" xfId="2660"/>
    <cellStyle name="_Data_Q2 High Level Briefing May Structure_2010_Wholesale Balance Sheet - MTP Portfolio Analysis v8 081009" xfId="2661"/>
    <cellStyle name="_Data_Q2 High Level Briefing May Structure_2011" xfId="2662"/>
    <cellStyle name="_Data_Q2 High Level Briefing May Structure_2011_Assets  Liabilities" xfId="2663"/>
    <cellStyle name="_Data_Q2 High Level Briefing May Structure_2011_Assets  Liabilities_Contract Hire PL Template (2)" xfId="2664"/>
    <cellStyle name="_Data_Q2 High Level Briefing May Structure_2011_Book2" xfId="2665"/>
    <cellStyle name="_Data_Q2 High Level Briefing May Structure_2011_Book2_Contract Hire PL Template (2)" xfId="2666"/>
    <cellStyle name="_Data_Q2 High Level Briefing May Structure_2011_Wholesale Balance Sheet - MTP Portfolio Analysis v8 081009" xfId="2667"/>
    <cellStyle name="_Data_Q2 High Level Briefing May Structure_2012" xfId="2668"/>
    <cellStyle name="_Data_Q2 High Level Briefing May Structure_2012_Assets  Liabilities" xfId="2669"/>
    <cellStyle name="_Data_Q2 High Level Briefing May Structure_2012_Assets  Liabilities_Contract Hire PL Template (2)" xfId="2670"/>
    <cellStyle name="_Data_Q2 High Level Briefing May Structure_2012_Book2" xfId="2671"/>
    <cellStyle name="_Data_Q2 High Level Briefing May Structure_2012_Book2_Contract Hire PL Template (2)" xfId="2672"/>
    <cellStyle name="_Data_Q2 High Level Briefing May Structure_2012_Wholesale Balance Sheet - MTP Portfolio Analysis v8 081009" xfId="2673"/>
    <cellStyle name="_Data_Q2 High Level Briefing May Structure_2013" xfId="2674"/>
    <cellStyle name="_Data_Q2 High Level Briefing May Structure_2013_Assets  Liabilities" xfId="2675"/>
    <cellStyle name="_Data_Q2 High Level Briefing May Structure_2013_Assets  Liabilities_Contract Hire PL Template (2)" xfId="2676"/>
    <cellStyle name="_Data_Q2 High Level Briefing May Structure_2013_Book2" xfId="2677"/>
    <cellStyle name="_Data_Q2 High Level Briefing May Structure_2013_Book2_Contract Hire PL Template (2)" xfId="2678"/>
    <cellStyle name="_Data_Q2 High Level Briefing May Structure_2013_Wholesale Balance Sheet - MTP Portfolio Analysis v8 081009" xfId="2679"/>
    <cellStyle name="_Data_Q2 High Level Briefing May Structure_2014" xfId="2680"/>
    <cellStyle name="_Data_Q2 High Level Briefing May Structure_2014_Assets  Liabilities" xfId="2681"/>
    <cellStyle name="_Data_Q2 High Level Briefing May Structure_2014_Assets  Liabilities_Contract Hire PL Template (2)" xfId="2682"/>
    <cellStyle name="_Data_Q2 High Level Briefing May Structure_2014_Book2" xfId="2683"/>
    <cellStyle name="_Data_Q2 High Level Briefing May Structure_2014_Book2_Contract Hire PL Template (2)" xfId="2684"/>
    <cellStyle name="_Data_Q2 High Level Briefing May Structure_2014_Wholesale Balance Sheet - MTP Portfolio Analysis v8 081009" xfId="2685"/>
    <cellStyle name="_Data_Q2 High Level Briefing May Structure_External assets" xfId="2686"/>
    <cellStyle name="_Data_Q2 High Level Briefing May Structure_External assets_Assets  Liabilities" xfId="2687"/>
    <cellStyle name="_Data_Q2 High Level Briefing May Structure_External assets_Assets  Liabilities_Contract Hire PL Template (2)" xfId="2688"/>
    <cellStyle name="_Data_Q2 High Level Briefing May Structure_External assets_Book2" xfId="2689"/>
    <cellStyle name="_Data_Q2 High Level Briefing May Structure_External assets_Book2_Contract Hire PL Template (2)" xfId="2690"/>
    <cellStyle name="_Data_Q2 High Level Briefing May Structure_External assets_Wholesale Balance Sheet - MTP Portfolio Analysis v8 081009" xfId="2691"/>
    <cellStyle name="_Data_Q2 High Level Briefing May Structure_Income Waterfall 09-10" xfId="2692"/>
    <cellStyle name="_Data_Q2 High Level Briefing May Structure_Income Waterfall 09-10_Contract Hire PL Template (2)" xfId="2693"/>
    <cellStyle name="_Data_Q2 High Level Briefing May Structure_Wholesale Core_Non Core View v6a_offline" xfId="2694"/>
    <cellStyle name="_Data_Q2F" xfId="2695"/>
    <cellStyle name="_Data_Q2F 2" xfId="11229"/>
    <cellStyle name="_Data_Q2F MTP Master 04.30" xfId="2696"/>
    <cellStyle name="_Data_Q2F MTP Master 04.30 2" xfId="11230"/>
    <cellStyle name="_Data_Q2F MTP Master 04.30_100922 Q3F Core Vs Noncore" xfId="2697"/>
    <cellStyle name="_Data_Q2F MTP Master 04.30_100922 Q3F Core Vs Noncore 2" xfId="11231"/>
    <cellStyle name="_Data_Q2F MTP Master 04.30_2009" xfId="2698"/>
    <cellStyle name="_Data_Q2F MTP Master 04.30_2009 2" xfId="11232"/>
    <cellStyle name="_Data_Q2F MTP Master 04.30_2009_Assets  Liabilities" xfId="2699"/>
    <cellStyle name="_Data_Q2F MTP Master 04.30_2009_Assets  Liabilities 2" xfId="11233"/>
    <cellStyle name="_Data_Q2F MTP Master 04.30_2010" xfId="2700"/>
    <cellStyle name="_Data_Q2F MTP Master 04.30_2010 2" xfId="11234"/>
    <cellStyle name="_Data_Q2F MTP Master 04.30_2010_Assets  Liabilities" xfId="2701"/>
    <cellStyle name="_Data_Q2F MTP Master 04.30_2010_Assets  Liabilities 2" xfId="11235"/>
    <cellStyle name="_Data_Q2F MTP Master 04.30_2011" xfId="2702"/>
    <cellStyle name="_Data_Q2F MTP Master 04.30_2011 2" xfId="11236"/>
    <cellStyle name="_Data_Q2F MTP Master 04.30_2011_Assets  Liabilities" xfId="2703"/>
    <cellStyle name="_Data_Q2F MTP Master 04.30_2011_Assets  Liabilities 2" xfId="11237"/>
    <cellStyle name="_Data_Q2F MTP Master 04.30_2012" xfId="2704"/>
    <cellStyle name="_Data_Q2F MTP Master 04.30_2012 2" xfId="11238"/>
    <cellStyle name="_Data_Q2F MTP Master 04.30_2012_Assets  Liabilities" xfId="2705"/>
    <cellStyle name="_Data_Q2F MTP Master 04.30_2012_Assets  Liabilities 2" xfId="11239"/>
    <cellStyle name="_Data_Q2F MTP Master 04.30_2013" xfId="2706"/>
    <cellStyle name="_Data_Q2F MTP Master 04.30_2013 2" xfId="11240"/>
    <cellStyle name="_Data_Q2F MTP Master 04.30_2013_Assets  Liabilities" xfId="2707"/>
    <cellStyle name="_Data_Q2F MTP Master 04.30_2013_Assets  Liabilities 2" xfId="11241"/>
    <cellStyle name="_Data_Q2F MTP Master 04.30_2014" xfId="2708"/>
    <cellStyle name="_Data_Q2F MTP Master 04.30_2014 2" xfId="11242"/>
    <cellStyle name="_Data_Q2F MTP Master 04.30_2014_Assets  Liabilities" xfId="2709"/>
    <cellStyle name="_Data_Q2F MTP Master 04.30_2014_Assets  Liabilities 2" xfId="11243"/>
    <cellStyle name="_Data_Q2F MTP Master 04.30_External assets" xfId="2710"/>
    <cellStyle name="_Data_Q2F MTP Master 04.30_External assets 2" xfId="11244"/>
    <cellStyle name="_Data_Q2F MTP Master 04.30_External assets_Assets  Liabilities" xfId="2711"/>
    <cellStyle name="_Data_Q2F MTP Master 04.30_External assets_Assets  Liabilities 2" xfId="11245"/>
    <cellStyle name="_Data_Q2F MTP Master 04.30_Income Waterfall 09-10" xfId="2712"/>
    <cellStyle name="_Data_Q2F MTP Master 04.30_Income Waterfall 09-10 2" xfId="11246"/>
    <cellStyle name="_Data_Q2F MTP Master 04.30_RWA Optimisation Working File - v0.1 - 23.1.12" xfId="11247"/>
    <cellStyle name="_Data_Q2F MTP Master 04.30_RWA Optimisation Working File - v0.5 21-12-2011" xfId="11248"/>
    <cellStyle name="_Data_Q2F MTP Master 04.30_Wholesale Core_Non Core View v6a_offline" xfId="2713"/>
    <cellStyle name="_Data_Q2F MTP Master 04.30_Wholesale Core_Non Core View v6a_offline 2" xfId="11249"/>
    <cellStyle name="_Data_Q2F_100922 Q3F Core Vs Noncore" xfId="2714"/>
    <cellStyle name="_Data_Q2F_100922 Q3F Core Vs Noncore 2" xfId="11250"/>
    <cellStyle name="_Data_Q2F_2009" xfId="2715"/>
    <cellStyle name="_Data_Q2F_2009 2" xfId="11251"/>
    <cellStyle name="_Data_Q2F_2009_Assets  Liabilities" xfId="2716"/>
    <cellStyle name="_Data_Q2F_2009_Assets  Liabilities 2" xfId="11252"/>
    <cellStyle name="_Data_Q2F_2010" xfId="2717"/>
    <cellStyle name="_Data_Q2F_2010 2" xfId="11253"/>
    <cellStyle name="_Data_Q2F_2010_Assets  Liabilities" xfId="2718"/>
    <cellStyle name="_Data_Q2F_2010_Assets  Liabilities 2" xfId="11254"/>
    <cellStyle name="_Data_Q2F_2011" xfId="2719"/>
    <cellStyle name="_Data_Q2F_2011 2" xfId="11255"/>
    <cellStyle name="_Data_Q2F_2011_Assets  Liabilities" xfId="2720"/>
    <cellStyle name="_Data_Q2F_2011_Assets  Liabilities 2" xfId="11256"/>
    <cellStyle name="_Data_Q2F_2012" xfId="2721"/>
    <cellStyle name="_Data_Q2F_2012 2" xfId="11257"/>
    <cellStyle name="_Data_Q2F_2012_Assets  Liabilities" xfId="2722"/>
    <cellStyle name="_Data_Q2F_2012_Assets  Liabilities 2" xfId="11258"/>
    <cellStyle name="_Data_Q2F_2013" xfId="2723"/>
    <cellStyle name="_Data_Q2F_2013 2" xfId="11259"/>
    <cellStyle name="_Data_Q2F_2013_Assets  Liabilities" xfId="2724"/>
    <cellStyle name="_Data_Q2F_2013_Assets  Liabilities 2" xfId="11260"/>
    <cellStyle name="_Data_Q2F_2014" xfId="2725"/>
    <cellStyle name="_Data_Q2F_2014 2" xfId="11261"/>
    <cellStyle name="_Data_Q2F_2014_Assets  Liabilities" xfId="2726"/>
    <cellStyle name="_Data_Q2F_2014_Assets  Liabilities 2" xfId="11262"/>
    <cellStyle name="_Data_Q2F_External assets" xfId="2727"/>
    <cellStyle name="_Data_Q2F_External assets 2" xfId="11263"/>
    <cellStyle name="_Data_Q2F_External assets_Assets  Liabilities" xfId="2728"/>
    <cellStyle name="_Data_Q2F_External assets_Assets  Liabilities 2" xfId="11264"/>
    <cellStyle name="_Data_Q2F_Income Waterfall 09-10" xfId="2729"/>
    <cellStyle name="_Data_Q2F_Income Waterfall 09-10 2" xfId="11265"/>
    <cellStyle name="_Data_Q2F_Wholesale Core_Non Core View v6a_offline" xfId="2730"/>
    <cellStyle name="_Data_Q2F_Wholesale Core_Non Core View v6a_offline 2" xfId="11266"/>
    <cellStyle name="_Data_Q3F &amp; MTP Template Draft" xfId="11267"/>
    <cellStyle name="_Data_Real Estate MTP offline template" xfId="2731"/>
    <cellStyle name="_Data_Real Estate MTP offline template_100922 Q3F Core Vs Noncore" xfId="2732"/>
    <cellStyle name="_Data_Real Estate MTP offline template_2009" xfId="2733"/>
    <cellStyle name="_Data_Real Estate MTP offline template_2009_Assets  Liabilities" xfId="2734"/>
    <cellStyle name="_Data_Real Estate MTP offline template_2009_Assets  Liabilities_Contract Hire PL Template (2)" xfId="2735"/>
    <cellStyle name="_Data_Real Estate MTP offline template_2009_Book2" xfId="2736"/>
    <cellStyle name="_Data_Real Estate MTP offline template_2009_Book2_Contract Hire PL Template (2)" xfId="2737"/>
    <cellStyle name="_Data_Real Estate MTP offline template_2009_Wholesale Balance Sheet - MTP Portfolio Analysis v8 081009" xfId="2738"/>
    <cellStyle name="_Data_Real Estate MTP offline template_2010" xfId="2739"/>
    <cellStyle name="_Data_Real Estate MTP offline template_2010_Assets  Liabilities" xfId="2740"/>
    <cellStyle name="_Data_Real Estate MTP offline template_2010_Assets  Liabilities_Contract Hire PL Template (2)" xfId="2741"/>
    <cellStyle name="_Data_Real Estate MTP offline template_2010_Book2" xfId="2742"/>
    <cellStyle name="_Data_Real Estate MTP offline template_2010_Book2_Contract Hire PL Template (2)" xfId="2743"/>
    <cellStyle name="_Data_Real Estate MTP offline template_2010_Wholesale Balance Sheet - MTP Portfolio Analysis v8 081009" xfId="2744"/>
    <cellStyle name="_Data_Real Estate MTP offline template_2011" xfId="2745"/>
    <cellStyle name="_Data_Real Estate MTP offline template_2011_Assets  Liabilities" xfId="2746"/>
    <cellStyle name="_Data_Real Estate MTP offline template_2011_Assets  Liabilities_Contract Hire PL Template (2)" xfId="2747"/>
    <cellStyle name="_Data_Real Estate MTP offline template_2011_Book2" xfId="2748"/>
    <cellStyle name="_Data_Real Estate MTP offline template_2011_Book2_Contract Hire PL Template (2)" xfId="2749"/>
    <cellStyle name="_Data_Real Estate MTP offline template_2011_Wholesale Balance Sheet - MTP Portfolio Analysis v8 081009" xfId="2750"/>
    <cellStyle name="_Data_Real Estate MTP offline template_2012" xfId="2751"/>
    <cellStyle name="_Data_Real Estate MTP offline template_2012_Assets  Liabilities" xfId="2752"/>
    <cellStyle name="_Data_Real Estate MTP offline template_2012_Assets  Liabilities_Contract Hire PL Template (2)" xfId="2753"/>
    <cellStyle name="_Data_Real Estate MTP offline template_2012_Book2" xfId="2754"/>
    <cellStyle name="_Data_Real Estate MTP offline template_2012_Book2_Contract Hire PL Template (2)" xfId="2755"/>
    <cellStyle name="_Data_Real Estate MTP offline template_2012_Wholesale Balance Sheet - MTP Portfolio Analysis v8 081009" xfId="2756"/>
    <cellStyle name="_Data_Real Estate MTP offline template_2013" xfId="2757"/>
    <cellStyle name="_Data_Real Estate MTP offline template_2013_Assets  Liabilities" xfId="2758"/>
    <cellStyle name="_Data_Real Estate MTP offline template_2013_Assets  Liabilities_Contract Hire PL Template (2)" xfId="2759"/>
    <cellStyle name="_Data_Real Estate MTP offline template_2013_Book2" xfId="2760"/>
    <cellStyle name="_Data_Real Estate MTP offline template_2013_Book2_Contract Hire PL Template (2)" xfId="2761"/>
    <cellStyle name="_Data_Real Estate MTP offline template_2013_Wholesale Balance Sheet - MTP Portfolio Analysis v8 081009" xfId="2762"/>
    <cellStyle name="_Data_Real Estate MTP offline template_2014" xfId="2763"/>
    <cellStyle name="_Data_Real Estate MTP offline template_2014_Assets  Liabilities" xfId="2764"/>
    <cellStyle name="_Data_Real Estate MTP offline template_2014_Assets  Liabilities_Contract Hire PL Template (2)" xfId="2765"/>
    <cellStyle name="_Data_Real Estate MTP offline template_2014_Book2" xfId="2766"/>
    <cellStyle name="_Data_Real Estate MTP offline template_2014_Book2_Contract Hire PL Template (2)" xfId="2767"/>
    <cellStyle name="_Data_Real Estate MTP offline template_2014_Wholesale Balance Sheet - MTP Portfolio Analysis v8 081009" xfId="2768"/>
    <cellStyle name="_Data_Real Estate MTP offline template_External assets" xfId="2769"/>
    <cellStyle name="_Data_Real Estate MTP offline template_External assets_Assets  Liabilities" xfId="2770"/>
    <cellStyle name="_Data_Real Estate MTP offline template_External assets_Assets  Liabilities_Contract Hire PL Template (2)" xfId="2771"/>
    <cellStyle name="_Data_Real Estate MTP offline template_External assets_Book2" xfId="2772"/>
    <cellStyle name="_Data_Real Estate MTP offline template_External assets_Book2_Contract Hire PL Template (2)" xfId="2773"/>
    <cellStyle name="_Data_Real Estate MTP offline template_External assets_Wholesale Balance Sheet - MTP Portfolio Analysis v8 081009" xfId="2774"/>
    <cellStyle name="_Data_Real Estate MTP offline template_Income Waterfall 09-10" xfId="2775"/>
    <cellStyle name="_Data_Real Estate MTP offline template_Income Waterfall 09-10_Contract Hire PL Template (2)" xfId="2776"/>
    <cellStyle name="_Data_Real Estate MTP offline template_RWA Optimisation Working File - v0.1 - 23.1.12" xfId="11268"/>
    <cellStyle name="_Data_Real Estate MTP offline template_RWA Optimisation Working File - v0.5 21-12-2011" xfId="11269"/>
    <cellStyle name="_Data_Real Estate MTP offline template_Wholesale Core_Non Core View v6a_offline" xfId="2777"/>
    <cellStyle name="_Data_Real Estate Q2F offline template" xfId="2778"/>
    <cellStyle name="_Data_Real Estate Q2F offline template_100922 Q3F Core Vs Noncore" xfId="2779"/>
    <cellStyle name="_Data_Real Estate Q2F offline template_2009" xfId="2780"/>
    <cellStyle name="_Data_Real Estate Q2F offline template_2009_Assets  Liabilities" xfId="2781"/>
    <cellStyle name="_Data_Real Estate Q2F offline template_2009_Assets  Liabilities_Contract Hire PL Template (2)" xfId="2782"/>
    <cellStyle name="_Data_Real Estate Q2F offline template_2009_Book2" xfId="2783"/>
    <cellStyle name="_Data_Real Estate Q2F offline template_2009_Book2_Contract Hire PL Template (2)" xfId="2784"/>
    <cellStyle name="_Data_Real Estate Q2F offline template_2009_Wholesale Balance Sheet - MTP Portfolio Analysis v8 081009" xfId="2785"/>
    <cellStyle name="_Data_Real Estate Q2F offline template_2010" xfId="2786"/>
    <cellStyle name="_Data_Real Estate Q2F offline template_2010_Assets  Liabilities" xfId="2787"/>
    <cellStyle name="_Data_Real Estate Q2F offline template_2010_Assets  Liabilities_Contract Hire PL Template (2)" xfId="2788"/>
    <cellStyle name="_Data_Real Estate Q2F offline template_2010_Book2" xfId="2789"/>
    <cellStyle name="_Data_Real Estate Q2F offline template_2010_Book2_Contract Hire PL Template (2)" xfId="2790"/>
    <cellStyle name="_Data_Real Estate Q2F offline template_2010_Wholesale Balance Sheet - MTP Portfolio Analysis v8 081009" xfId="2791"/>
    <cellStyle name="_Data_Real Estate Q2F offline template_2011" xfId="2792"/>
    <cellStyle name="_Data_Real Estate Q2F offline template_2011_Assets  Liabilities" xfId="2793"/>
    <cellStyle name="_Data_Real Estate Q2F offline template_2011_Assets  Liabilities_Contract Hire PL Template (2)" xfId="2794"/>
    <cellStyle name="_Data_Real Estate Q2F offline template_2011_Book2" xfId="2795"/>
    <cellStyle name="_Data_Real Estate Q2F offline template_2011_Book2_Contract Hire PL Template (2)" xfId="2796"/>
    <cellStyle name="_Data_Real Estate Q2F offline template_2011_Wholesale Balance Sheet - MTP Portfolio Analysis v8 081009" xfId="2797"/>
    <cellStyle name="_Data_Real Estate Q2F offline template_2012" xfId="2798"/>
    <cellStyle name="_Data_Real Estate Q2F offline template_2012_Assets  Liabilities" xfId="2799"/>
    <cellStyle name="_Data_Real Estate Q2F offline template_2012_Assets  Liabilities_Contract Hire PL Template (2)" xfId="2800"/>
    <cellStyle name="_Data_Real Estate Q2F offline template_2012_Book2" xfId="2801"/>
    <cellStyle name="_Data_Real Estate Q2F offline template_2012_Book2_Contract Hire PL Template (2)" xfId="2802"/>
    <cellStyle name="_Data_Real Estate Q2F offline template_2012_Wholesale Balance Sheet - MTP Portfolio Analysis v8 081009" xfId="2803"/>
    <cellStyle name="_Data_Real Estate Q2F offline template_2013" xfId="2804"/>
    <cellStyle name="_Data_Real Estate Q2F offline template_2013_Assets  Liabilities" xfId="2805"/>
    <cellStyle name="_Data_Real Estate Q2F offline template_2013_Assets  Liabilities_Contract Hire PL Template (2)" xfId="2806"/>
    <cellStyle name="_Data_Real Estate Q2F offline template_2013_Book2" xfId="2807"/>
    <cellStyle name="_Data_Real Estate Q2F offline template_2013_Book2_Contract Hire PL Template (2)" xfId="2808"/>
    <cellStyle name="_Data_Real Estate Q2F offline template_2013_Wholesale Balance Sheet - MTP Portfolio Analysis v8 081009" xfId="2809"/>
    <cellStyle name="_Data_Real Estate Q2F offline template_2014" xfId="2810"/>
    <cellStyle name="_Data_Real Estate Q2F offline template_2014_Assets  Liabilities" xfId="2811"/>
    <cellStyle name="_Data_Real Estate Q2F offline template_2014_Assets  Liabilities_Contract Hire PL Template (2)" xfId="2812"/>
    <cellStyle name="_Data_Real Estate Q2F offline template_2014_Book2" xfId="2813"/>
    <cellStyle name="_Data_Real Estate Q2F offline template_2014_Book2_Contract Hire PL Template (2)" xfId="2814"/>
    <cellStyle name="_Data_Real Estate Q2F offline template_2014_Wholesale Balance Sheet - MTP Portfolio Analysis v8 081009" xfId="2815"/>
    <cellStyle name="_Data_Real Estate Q2F offline template_External assets" xfId="2816"/>
    <cellStyle name="_Data_Real Estate Q2F offline template_External assets_Assets  Liabilities" xfId="2817"/>
    <cellStyle name="_Data_Real Estate Q2F offline template_External assets_Assets  Liabilities_Contract Hire PL Template (2)" xfId="2818"/>
    <cellStyle name="_Data_Real Estate Q2F offline template_External assets_Book2" xfId="2819"/>
    <cellStyle name="_Data_Real Estate Q2F offline template_External assets_Book2_Contract Hire PL Template (2)" xfId="2820"/>
    <cellStyle name="_Data_Real Estate Q2F offline template_External assets_Wholesale Balance Sheet - MTP Portfolio Analysis v8 081009" xfId="2821"/>
    <cellStyle name="_Data_Real Estate Q2F offline template_Income Waterfall 09-10" xfId="2822"/>
    <cellStyle name="_Data_Real Estate Q2F offline template_Income Waterfall 09-10_Contract Hire PL Template (2)" xfId="2823"/>
    <cellStyle name="_Data_Real Estate Q2F offline template_RWA Optimisation Working File - v0.1 - 23.1.12" xfId="11270"/>
    <cellStyle name="_Data_Real Estate Q2F offline template_RWA Optimisation Working File - v0.5 21-12-2011" xfId="11271"/>
    <cellStyle name="_Data_Real Estate Q2F offline template_Wholesale Core_Non Core View v6a_offline" xfId="2824"/>
    <cellStyle name="_Data_rec for Jeremy" xfId="2825"/>
    <cellStyle name="_Data_rec for Jeremy_Adj Balance Sheet" xfId="2826"/>
    <cellStyle name="_Data_rec for Jeremy_Adj Balance Sheet_DBS WD9" xfId="2827"/>
    <cellStyle name="_Data_rec for Jeremy_Contract Hire PL Template (2)" xfId="2828"/>
    <cellStyle name="_Data_rec for Jeremy_Divisional BS March 2011 - WD24 STAT BS" xfId="2829"/>
    <cellStyle name="_Data_rec for Jeremy_Divisional BS March 2011 - WD24 STAT BS_DBS WD9" xfId="2830"/>
    <cellStyle name="_Data_rec for Jeremy_Graph Data (AM-AH)" xfId="11272"/>
    <cellStyle name="_Data_rec for Jeremy_Overlays" xfId="11273"/>
    <cellStyle name="_Data_rec for Jeremy_Project Cape model-V07-27May09-0915-AS-PNy overview" xfId="2831"/>
    <cellStyle name="_Data_rec for Jeremy_Project Cape model-V07-27May09-0915-AS-PNy overview_Graph Data (AM-AH)" xfId="11274"/>
    <cellStyle name="_Data_rec for Jeremy_Project Cape model-V07-27May09-0915-AS-PNy overview_Overlays" xfId="11275"/>
    <cellStyle name="_Data_rec for Jeremy_Project Cape model-V07-27May09-0915-AS-PNy overview_RWA Optimisation Working File - v0.1 - 23.1.12" xfId="11276"/>
    <cellStyle name="_Data_rec for Jeremy_Project Cape model-V07-27May09-0915-AS-PNy overview_RWA Optimisation Working File - v0.5 21-12-2011" xfId="11277"/>
    <cellStyle name="_Data_rec for Jeremy_Project Cape model-V08-28May09-1127-AS-PNy" xfId="2832"/>
    <cellStyle name="_Data_rec for Jeremy_Project Cape model-V08-28May09-1127-AS-PNy_Graph Data (AM-AH)" xfId="11278"/>
    <cellStyle name="_Data_rec for Jeremy_Project Cape model-V08-28May09-1127-AS-PNy_Overlays" xfId="11279"/>
    <cellStyle name="_Data_rec for Jeremy_Project Cape model-V08-28May09-1127-AS-PNy_RWA Optimisation Working File - v0.1 - 23.1.12" xfId="11280"/>
    <cellStyle name="_Data_rec for Jeremy_Project Cape model-V08-28May09-1127-AS-PNy_RWA Optimisation Working File - v0.5 21-12-2011" xfId="11281"/>
    <cellStyle name="_Data_rec for Jeremy_RWA Optimisation Working File - v0.1 - 23.1.12" xfId="11282"/>
    <cellStyle name="_Data_rec for Jeremy_RWA Optimisation Working File - v0.5 21-12-2011" xfId="11283"/>
    <cellStyle name="_Data_RWA Optimisation Working File - v0.1 - 23.1.12" xfId="11284"/>
    <cellStyle name="_Data_RWA Optimisation Working File - v0.5 21-12-2011" xfId="11285"/>
    <cellStyle name="_Data_Sheet1" xfId="2833"/>
    <cellStyle name="_Data_Sheet1 2" xfId="11286"/>
    <cellStyle name="_Data_Sheet1_100922 Q3F Core Vs Noncore" xfId="2834"/>
    <cellStyle name="_Data_Sheet1_100922 Q3F Core Vs Noncore 2" xfId="11287"/>
    <cellStyle name="_Data_Sheet1_2009" xfId="2835"/>
    <cellStyle name="_Data_Sheet1_2009 2" xfId="11288"/>
    <cellStyle name="_Data_Sheet1_2009_Assets  Liabilities" xfId="2836"/>
    <cellStyle name="_Data_Sheet1_2009_Assets  Liabilities 2" xfId="11289"/>
    <cellStyle name="_Data_Sheet1_2010" xfId="2837"/>
    <cellStyle name="_Data_Sheet1_2010 2" xfId="11290"/>
    <cellStyle name="_Data_Sheet1_2010_Assets  Liabilities" xfId="2838"/>
    <cellStyle name="_Data_Sheet1_2010_Assets  Liabilities 2" xfId="11291"/>
    <cellStyle name="_Data_Sheet1_2011" xfId="2839"/>
    <cellStyle name="_Data_Sheet1_2011 2" xfId="11292"/>
    <cellStyle name="_Data_Sheet1_2011_Assets  Liabilities" xfId="2840"/>
    <cellStyle name="_Data_Sheet1_2011_Assets  Liabilities 2" xfId="11293"/>
    <cellStyle name="_Data_Sheet1_2012" xfId="2841"/>
    <cellStyle name="_Data_Sheet1_2012 2" xfId="11294"/>
    <cellStyle name="_Data_Sheet1_2012_Assets  Liabilities" xfId="2842"/>
    <cellStyle name="_Data_Sheet1_2012_Assets  Liabilities 2" xfId="11295"/>
    <cellStyle name="_Data_Sheet1_2013" xfId="2843"/>
    <cellStyle name="_Data_Sheet1_2013 2" xfId="11296"/>
    <cellStyle name="_Data_Sheet1_2013_Assets  Liabilities" xfId="2844"/>
    <cellStyle name="_Data_Sheet1_2013_Assets  Liabilities 2" xfId="11297"/>
    <cellStyle name="_Data_Sheet1_2014" xfId="2845"/>
    <cellStyle name="_Data_Sheet1_2014 2" xfId="11298"/>
    <cellStyle name="_Data_Sheet1_2014_Assets  Liabilities" xfId="2846"/>
    <cellStyle name="_Data_Sheet1_2014_Assets  Liabilities 2" xfId="11299"/>
    <cellStyle name="_Data_Sheet1_External assets" xfId="2847"/>
    <cellStyle name="_Data_Sheet1_External assets 2" xfId="11300"/>
    <cellStyle name="_Data_Sheet1_External assets_Assets  Liabilities" xfId="2848"/>
    <cellStyle name="_Data_Sheet1_External assets_Assets  Liabilities 2" xfId="11301"/>
    <cellStyle name="_Data_Sheet1_Income Waterfall 09-10" xfId="2849"/>
    <cellStyle name="_Data_Sheet1_Income Waterfall 09-10 2" xfId="11302"/>
    <cellStyle name="_Data_Sheet1_Wholesale Core_Non Core View v6a_offline" xfId="2850"/>
    <cellStyle name="_Data_Sheet1_Wholesale Core_Non Core View v6a_offline 2" xfId="11303"/>
    <cellStyle name="_Data_Sizing of growth opportunities_18th Nov_ENL v2" xfId="2851"/>
    <cellStyle name="_Data_Sizing of growth opportunities_18th Nov_ENL v2_Contract Hire PL Template (2)" xfId="2852"/>
    <cellStyle name="_Data_Sizing of growth opportunities_18th Nov_ENL v2_Graph Data (AM-AH)" xfId="11304"/>
    <cellStyle name="_Data_Sizing of growth opportunities_18th Nov_ENL v2_Overlays" xfId="11305"/>
    <cellStyle name="_Data_Sizing of growth opportunities_18th Nov_ENL v2_RWA Optimisation Working File - v0.1 - 23.1.12" xfId="11306"/>
    <cellStyle name="_Data_Sizing of growth opportunities_18th Nov_ENL v2_RWA Optimisation Working File - v0.5 21-12-2011" xfId="11307"/>
    <cellStyle name="_Data_Submission for GEC 180209 updated with revised EL" xfId="2853"/>
    <cellStyle name="_Data_Submission for GEC 180209 updated with revised EL_Adj Balance Sheet" xfId="2854"/>
    <cellStyle name="_Data_Submission for GEC 180209 updated with revised EL_Adj Balance Sheet_DBS WD9" xfId="2855"/>
    <cellStyle name="_Data_Submission for GEC 180209 updated with revised EL_Contract Hire PL Template (2)" xfId="2856"/>
    <cellStyle name="_Data_Submission for GEC 180209 updated with revised EL_Divisional BS March 2011 - WD24 STAT BS" xfId="2857"/>
    <cellStyle name="_Data_Submission for GEC 180209 updated with revised EL_Divisional BS March 2011 - WD24 STAT BS_DBS WD9" xfId="2858"/>
    <cellStyle name="_Data_Submission for GEC 180209 updated with revised EL_Graph Data (AM-AH)" xfId="11308"/>
    <cellStyle name="_Data_Submission for GEC 180209 updated with revised EL_Overlays" xfId="11309"/>
    <cellStyle name="_Data_Submission for GEC 180209 updated with revised EL_Project Cape model-V07-27May09-0915-AS-PNy overview" xfId="2859"/>
    <cellStyle name="_Data_Submission for GEC 180209 updated with revised EL_Project Cape model-V07-27May09-0915-AS-PNy overview_Graph Data (AM-AH)" xfId="11310"/>
    <cellStyle name="_Data_Submission for GEC 180209 updated with revised EL_Project Cape model-V07-27May09-0915-AS-PNy overview_Overlays" xfId="11311"/>
    <cellStyle name="_Data_Submission for GEC 180209 updated with revised EL_Project Cape model-V07-27May09-0915-AS-PNy overview_RWA Optimisation Working File - v0.1 - 23.1.12" xfId="11312"/>
    <cellStyle name="_Data_Submission for GEC 180209 updated with revised EL_Project Cape model-V07-27May09-0915-AS-PNy overview_RWA Optimisation Working File - v0.5 21-12-2011" xfId="11313"/>
    <cellStyle name="_Data_Submission for GEC 180209 updated with revised EL_Project Cape model-V08-28May09-1127-AS-PNy" xfId="2860"/>
    <cellStyle name="_Data_Submission for GEC 180209 updated with revised EL_Project Cape model-V08-28May09-1127-AS-PNy_Graph Data (AM-AH)" xfId="11314"/>
    <cellStyle name="_Data_Submission for GEC 180209 updated with revised EL_Project Cape model-V08-28May09-1127-AS-PNy_Overlays" xfId="11315"/>
    <cellStyle name="_Data_Submission for GEC 180209 updated with revised EL_Project Cape model-V08-28May09-1127-AS-PNy_RWA Optimisation Working File - v0.1 - 23.1.12" xfId="11316"/>
    <cellStyle name="_Data_Submission for GEC 180209 updated with revised EL_Project Cape model-V08-28May09-1127-AS-PNy_RWA Optimisation Working File - v0.5 21-12-2011" xfId="11317"/>
    <cellStyle name="_Data_Submission for GEC 180209 updated with revised EL_RWA Optimisation Working File - v0.1 - 23.1.12" xfId="11318"/>
    <cellStyle name="_Data_Submission for GEC 180209 updated with revised EL_RWA Optimisation Working File - v0.5 21-12-2011" xfId="11319"/>
    <cellStyle name="_Data_Total CRE BSU Q3F v Current" xfId="11320"/>
    <cellStyle name="_Data_Total Heritage HBOS Real Estate Q3F v Current" xfId="11321"/>
    <cellStyle name="_Data_WM - Non Core Templates (FY and HY) (3)" xfId="2861"/>
    <cellStyle name="_Data_WM - Non Core Templates (FY and HY) (3) 2" xfId="11322"/>
    <cellStyle name="_DDM UCI Plan_v8_26.09.06" xfId="11323"/>
    <cellStyle name="_DDM_Pekao v4" xfId="11324"/>
    <cellStyle name="_December Balance Sheet Pack" xfId="2862"/>
    <cellStyle name="_December Balance Sheet Pack 2" xfId="11325"/>
    <cellStyle name="_December Balance Sheet Pack_Assets  Liabilities" xfId="2863"/>
    <cellStyle name="_December Balance Sheet Pack_Assets  Liabilities 2" xfId="11326"/>
    <cellStyle name="_December Balance Sheet Pack_DBS WD9" xfId="2864"/>
    <cellStyle name="_December Balance Sheet Pack_DBS WD9 2" xfId="11327"/>
    <cellStyle name="_December Balance Sheet Pack_DBS WD9_Div BS June 2011 WD7" xfId="2865"/>
    <cellStyle name="_December Balance Sheet Pack_DBS WD9_Div BS June 2011 WD7 2" xfId="11328"/>
    <cellStyle name="_December Balance Sheet Pack_Div BS June 2011 WD7" xfId="2866"/>
    <cellStyle name="_December Balance Sheet Pack_Div BS June 2011 WD7 2" xfId="11329"/>
    <cellStyle name="_December Balance Sheet Pack_Div BS May 2011 WD7" xfId="2867"/>
    <cellStyle name="_December Balance Sheet Pack_Div BS May 2011 WD7 2" xfId="11330"/>
    <cellStyle name="_December Balance Sheet Pack_Div BS May 2011 WD9" xfId="2868"/>
    <cellStyle name="_December Balance Sheet Pack_Div BS May 2011 WD9 2" xfId="11331"/>
    <cellStyle name="_December Balance Sheet Pack_Overlays" xfId="11332"/>
    <cellStyle name="_December Balance Sheet Pack_RWA Optimisation Working File - v0.1 - 23.1.12" xfId="11333"/>
    <cellStyle name="_December Balance Sheet Pack_RWA Optimisation Working File - v0.5 21-12-2011" xfId="11334"/>
    <cellStyle name="_December Commentary" xfId="2869"/>
    <cellStyle name="_December Commentary 2" xfId="11335"/>
    <cellStyle name="_December Commentary_Assets  Liabilities" xfId="2870"/>
    <cellStyle name="_December Commentary_Assets  Liabilities 2" xfId="11336"/>
    <cellStyle name="_December Commentary_DBS WD9" xfId="2871"/>
    <cellStyle name="_December Commentary_DBS WD9 2" xfId="11337"/>
    <cellStyle name="_December Commentary_DBS WD9_Div BS June 2011 WD7" xfId="2872"/>
    <cellStyle name="_December Commentary_DBS WD9_Div BS June 2011 WD7 2" xfId="11338"/>
    <cellStyle name="_December Commentary_Div BS June 2011 WD7" xfId="2873"/>
    <cellStyle name="_December Commentary_Div BS June 2011 WD7 2" xfId="11339"/>
    <cellStyle name="_December Commentary_Div BS May 2011 WD7" xfId="2874"/>
    <cellStyle name="_December Commentary_Div BS May 2011 WD7 2" xfId="11340"/>
    <cellStyle name="_December Commentary_Div BS May 2011 WD9" xfId="2875"/>
    <cellStyle name="_December Commentary_Div BS May 2011 WD9 2" xfId="11341"/>
    <cellStyle name="_December Commentary_Overlays" xfId="11342"/>
    <cellStyle name="_December Commentary_RWA Optimisation Working File - v0.1 - 23.1.12" xfId="11343"/>
    <cellStyle name="_December Commentary_RWA Optimisation Working File - v0.5 21-12-2011" xfId="11344"/>
    <cellStyle name="_December Essbase Retrieval" xfId="2876"/>
    <cellStyle name="_December Essbase Retrieval 2" xfId="11345"/>
    <cellStyle name="_December Essbase Retrieval_RWA Optimisation Working File - v0.1 - 23.1.12" xfId="11346"/>
    <cellStyle name="_December Essbase Retrieval_RWA Optimisation Working File - v0.5 21-12-2011" xfId="11347"/>
    <cellStyle name="_Detailed Expense Position 27 06" xfId="2877"/>
    <cellStyle name="_Detailed Expense Position 27 06 2" xfId="11348"/>
    <cellStyle name="_Detailed Expense Position 27 06_RWA Optimisation Working File - v0.1 - 23.1.12" xfId="11349"/>
    <cellStyle name="_Detailed Expense Position 27 06_RWA Optimisation Working File - v0.5 21-12-2011" xfId="11350"/>
    <cellStyle name="_Development Spend Summary FS Jul08 issued" xfId="2878"/>
    <cellStyle name="_Development Spend Summary FS Jul08 issued 2" xfId="11351"/>
    <cellStyle name="_Development Spend Summary FS Jul08 issued_RWA Optimisation Working File - v0.1 - 23.1.12" xfId="11352"/>
    <cellStyle name="_Development Spend Summary FS Jul08 issued_RWA Optimisation Working File - v0.5 21-12-2011" xfId="11353"/>
    <cellStyle name="_Development Spend Summary GI Aug08 distributed" xfId="2879"/>
    <cellStyle name="_Development Spend Summary GI Aug08 distributed 2" xfId="11354"/>
    <cellStyle name="_Development Spend Summary GI Aug08 distributed_RWA Optimisation Working File - v0.1 - 23.1.12" xfId="11355"/>
    <cellStyle name="_Development Spend Summary GI Aug08 distributed_RWA Optimisation Working File - v0.5 21-12-2011" xfId="11356"/>
    <cellStyle name="_Devt Costs 12Aug (2)" xfId="2880"/>
    <cellStyle name="_Devt Costs 12Aug (2) 2" xfId="11357"/>
    <cellStyle name="_Devt Costs 12Aug (2)_RWA Optimisation Working File - v0.1 - 23.1.12" xfId="11358"/>
    <cellStyle name="_Devt Costs 12Aug (2)_RWA Optimisation Working File - v0.5 21-12-2011" xfId="11359"/>
    <cellStyle name="_Diff" xfId="11360"/>
    <cellStyle name="_Directorate Report Central Code" xfId="11361"/>
    <cellStyle name="_DiscountFactorsv0.03" xfId="11362"/>
    <cellStyle name="_Distributed v2" xfId="2881"/>
    <cellStyle name="_Distributed v2 2" xfId="11363"/>
    <cellStyle name="_Distributed v2_RWA Optimisation Working File - v0.1 - 23.1.12" xfId="11364"/>
    <cellStyle name="_Distributed v2_RWA Optimisation Working File - v0.5 21-12-2011" xfId="11365"/>
    <cellStyle name="_Division" xfId="2882"/>
    <cellStyle name="_Division 2" xfId="11366"/>
    <cellStyle name="_Divisional Results New (Work In Progress)" xfId="2883"/>
    <cellStyle name="_Divisional Results New (Work In Progress) 2" xfId="11367"/>
    <cellStyle name="_Divisional Results New (Work In Progress)_Assets  Liabilities" xfId="2884"/>
    <cellStyle name="_Divisional Results New (Work In Progress)_Assets  Liabilities 2" xfId="11368"/>
    <cellStyle name="_Divisional Results New (Work In Progress)_DBS WD9" xfId="2885"/>
    <cellStyle name="_Divisional Results New (Work In Progress)_DBS WD9 2" xfId="11369"/>
    <cellStyle name="_Divisional Results New (Work In Progress)_DBS WD9_Div BS June 2011 WD7" xfId="2886"/>
    <cellStyle name="_Divisional Results New (Work In Progress)_DBS WD9_Div BS June 2011 WD7 2" xfId="11370"/>
    <cellStyle name="_Divisional Results New (Work In Progress)_Div BS June 2011 WD7" xfId="2887"/>
    <cellStyle name="_Divisional Results New (Work In Progress)_Div BS June 2011 WD7 2" xfId="11371"/>
    <cellStyle name="_Divisional Results New (Work In Progress)_Div BS May 2011 WD7" xfId="2888"/>
    <cellStyle name="_Divisional Results New (Work In Progress)_Div BS May 2011 WD7 2" xfId="11372"/>
    <cellStyle name="_Divisional Results New (Work In Progress)_Div BS May 2011 WD9" xfId="2889"/>
    <cellStyle name="_Divisional Results New (Work In Progress)_Div BS May 2011 WD9 2" xfId="11373"/>
    <cellStyle name="_Divisional Results New (Work In Progress)_Overlays" xfId="11374"/>
    <cellStyle name="_Divisional Results New (Work In Progress)_RWA Optimisation Working File - v0.1 - 23.1.12" xfId="11375"/>
    <cellStyle name="_Divisional Results New (Work In Progress)_RWA Optimisation Working File - v0.5 21-12-2011" xfId="11376"/>
    <cellStyle name="_Divisional RWA" xfId="2890"/>
    <cellStyle name="_Divisional RWA 2" xfId="11377"/>
    <cellStyle name="_Divisional RWA_100922 Q3F Core Vs Noncore" xfId="2891"/>
    <cellStyle name="_Divisional RWA_100922 Q3F Core Vs Noncore 2" xfId="11378"/>
    <cellStyle name="_Divisional RWA_2009" xfId="2892"/>
    <cellStyle name="_Divisional RWA_2009 2" xfId="11379"/>
    <cellStyle name="_Divisional RWA_2009 Q2F ALG Funding Plan 11 may 09" xfId="2893"/>
    <cellStyle name="_Divisional RWA_2009 Q2F ALG Funding Plan 11 may 09 2" xfId="11380"/>
    <cellStyle name="_Divisional RWA_2009_Assets  Liabilities" xfId="2894"/>
    <cellStyle name="_Divisional RWA_2009_Assets  Liabilities 2" xfId="11381"/>
    <cellStyle name="_Divisional RWA_2009_Book2" xfId="2895"/>
    <cellStyle name="_Divisional RWA_2009_Book2 2" xfId="11382"/>
    <cellStyle name="_Divisional RWA_2009_Copy of 20091008_Detailed Financials (core-noncore)_v2" xfId="2896"/>
    <cellStyle name="_Divisional RWA_2009_Copy of 20091008_Detailed Financials (core-noncore)_v2 2" xfId="11383"/>
    <cellStyle name="_Divisional RWA_2009_Wholesale Balance Sheet - MTP Portfolio Analysis v8 081009" xfId="2897"/>
    <cellStyle name="_Divisional RWA_2009_Wholesale Balance Sheet - MTP Portfolio Analysis v8 081009 2" xfId="11384"/>
    <cellStyle name="_Divisional RWA_2010" xfId="2898"/>
    <cellStyle name="_Divisional RWA_2010 2" xfId="11385"/>
    <cellStyle name="_Divisional RWA_2010_Assets  Liabilities" xfId="2899"/>
    <cellStyle name="_Divisional RWA_2010_Assets  Liabilities 2" xfId="11386"/>
    <cellStyle name="_Divisional RWA_2010_Book2" xfId="2900"/>
    <cellStyle name="_Divisional RWA_2010_Book2 2" xfId="11387"/>
    <cellStyle name="_Divisional RWA_2010_Copy of 20091008_Detailed Financials (core-noncore)_v2" xfId="2901"/>
    <cellStyle name="_Divisional RWA_2010_Copy of 20091008_Detailed Financials (core-noncore)_v2 2" xfId="11388"/>
    <cellStyle name="_Divisional RWA_2010_Wholesale Balance Sheet - MTP Portfolio Analysis v8 081009" xfId="2902"/>
    <cellStyle name="_Divisional RWA_2010_Wholesale Balance Sheet - MTP Portfolio Analysis v8 081009 2" xfId="11389"/>
    <cellStyle name="_Divisional RWA_2011" xfId="2903"/>
    <cellStyle name="_Divisional RWA_2011 2" xfId="11390"/>
    <cellStyle name="_Divisional RWA_2011_Assets  Liabilities" xfId="2904"/>
    <cellStyle name="_Divisional RWA_2011_Assets  Liabilities 2" xfId="11391"/>
    <cellStyle name="_Divisional RWA_2011_Book2" xfId="2905"/>
    <cellStyle name="_Divisional RWA_2011_Book2 2" xfId="11392"/>
    <cellStyle name="_Divisional RWA_2011_Copy of 20091008_Detailed Financials (core-noncore)_v2" xfId="2906"/>
    <cellStyle name="_Divisional RWA_2011_Copy of 20091008_Detailed Financials (core-noncore)_v2 2" xfId="11393"/>
    <cellStyle name="_Divisional RWA_2011_Wholesale Balance Sheet - MTP Portfolio Analysis v8 081009" xfId="2907"/>
    <cellStyle name="_Divisional RWA_2011_Wholesale Balance Sheet - MTP Portfolio Analysis v8 081009 2" xfId="11394"/>
    <cellStyle name="_Divisional RWA_2012" xfId="2908"/>
    <cellStyle name="_Divisional RWA_2012 2" xfId="11395"/>
    <cellStyle name="_Divisional RWA_2012_Assets  Liabilities" xfId="2909"/>
    <cellStyle name="_Divisional RWA_2012_Assets  Liabilities 2" xfId="11396"/>
    <cellStyle name="_Divisional RWA_2012_Book2" xfId="2910"/>
    <cellStyle name="_Divisional RWA_2012_Book2 2" xfId="11397"/>
    <cellStyle name="_Divisional RWA_2012_Copy of 20091008_Detailed Financials (core-noncore)_v2" xfId="2911"/>
    <cellStyle name="_Divisional RWA_2012_Copy of 20091008_Detailed Financials (core-noncore)_v2 2" xfId="11398"/>
    <cellStyle name="_Divisional RWA_2012_Wholesale Balance Sheet - MTP Portfolio Analysis v8 081009" xfId="2912"/>
    <cellStyle name="_Divisional RWA_2012_Wholesale Balance Sheet - MTP Portfolio Analysis v8 081009 2" xfId="11399"/>
    <cellStyle name="_Divisional RWA_2013" xfId="2913"/>
    <cellStyle name="_Divisional RWA_2013 2" xfId="11400"/>
    <cellStyle name="_Divisional RWA_2013_Assets  Liabilities" xfId="2914"/>
    <cellStyle name="_Divisional RWA_2013_Assets  Liabilities 2" xfId="11401"/>
    <cellStyle name="_Divisional RWA_2013_Book2" xfId="2915"/>
    <cellStyle name="_Divisional RWA_2013_Book2 2" xfId="11402"/>
    <cellStyle name="_Divisional RWA_2013_Copy of 20091008_Detailed Financials (core-noncore)_v2" xfId="2916"/>
    <cellStyle name="_Divisional RWA_2013_Copy of 20091008_Detailed Financials (core-noncore)_v2 2" xfId="11403"/>
    <cellStyle name="_Divisional RWA_2013_Wholesale Balance Sheet - MTP Portfolio Analysis v8 081009" xfId="2917"/>
    <cellStyle name="_Divisional RWA_2013_Wholesale Balance Sheet - MTP Portfolio Analysis v8 081009 2" xfId="11404"/>
    <cellStyle name="_Divisional RWA_2014" xfId="2918"/>
    <cellStyle name="_Divisional RWA_2014 2" xfId="11405"/>
    <cellStyle name="_Divisional RWA_2014_Assets  Liabilities" xfId="2919"/>
    <cellStyle name="_Divisional RWA_2014_Assets  Liabilities 2" xfId="11406"/>
    <cellStyle name="_Divisional RWA_2014_Book2" xfId="2920"/>
    <cellStyle name="_Divisional RWA_2014_Book2 2" xfId="11407"/>
    <cellStyle name="_Divisional RWA_2014_Copy of 20091008_Detailed Financials (core-noncore)_v2" xfId="2921"/>
    <cellStyle name="_Divisional RWA_2014_Copy of 20091008_Detailed Financials (core-noncore)_v2 2" xfId="11408"/>
    <cellStyle name="_Divisional RWA_2014_Wholesale Balance Sheet - MTP Portfolio Analysis v8 081009" xfId="2922"/>
    <cellStyle name="_Divisional RWA_2014_Wholesale Balance Sheet - MTP Portfolio Analysis v8 081009 2" xfId="11409"/>
    <cellStyle name="_Divisional RWA_DBS WD9" xfId="2923"/>
    <cellStyle name="_Divisional RWA_DBS WD9 2" xfId="11410"/>
    <cellStyle name="_Divisional RWA_DBS WD9_Div BS June 2011 WD7" xfId="2924"/>
    <cellStyle name="_Divisional RWA_DBS WD9_Div BS June 2011 WD7 2" xfId="11411"/>
    <cellStyle name="_Divisional RWA_Div BS June 2011 WD7" xfId="2925"/>
    <cellStyle name="_Divisional RWA_Div BS June 2011 WD7 2" xfId="11412"/>
    <cellStyle name="_Divisional RWA_Div BS May 2011 WD7" xfId="2926"/>
    <cellStyle name="_Divisional RWA_Div BS May 2011 WD7 2" xfId="11413"/>
    <cellStyle name="_Divisional RWA_Div BS May 2011 WD9" xfId="2927"/>
    <cellStyle name="_Divisional RWA_Div BS May 2011 WD9 2" xfId="11414"/>
    <cellStyle name="_Divisional RWA_External assets" xfId="2928"/>
    <cellStyle name="_Divisional RWA_External assets 2" xfId="11415"/>
    <cellStyle name="_Divisional RWA_External assets_Assets  Liabilities" xfId="2929"/>
    <cellStyle name="_Divisional RWA_External assets_Assets  Liabilities 2" xfId="11416"/>
    <cellStyle name="_Divisional RWA_External assets_Book2" xfId="2930"/>
    <cellStyle name="_Divisional RWA_External assets_Book2 2" xfId="11417"/>
    <cellStyle name="_Divisional RWA_External assets_Copy of 20091008_Detailed Financials (core-noncore)_v2" xfId="2931"/>
    <cellStyle name="_Divisional RWA_External assets_Copy of 20091008_Detailed Financials (core-noncore)_v2 2" xfId="11418"/>
    <cellStyle name="_Divisional RWA_External assets_Wholesale Balance Sheet - MTP Portfolio Analysis v8 081009" xfId="2932"/>
    <cellStyle name="_Divisional RWA_External assets_Wholesale Balance Sheet - MTP Portfolio Analysis v8 081009 2" xfId="11419"/>
    <cellStyle name="_Divisional RWA_Income Waterfall 09-10" xfId="2933"/>
    <cellStyle name="_Divisional RWA_Income Waterfall 09-10 2" xfId="11420"/>
    <cellStyle name="_Divisional RWA_RWA Optimisation Working File - v0.1 - 23.1.12" xfId="11421"/>
    <cellStyle name="_Divisional RWA_RWA Optimisation Working File - v0.5 21-12-2011" xfId="11422"/>
    <cellStyle name="_Divisional RWA_Sheet1" xfId="2934"/>
    <cellStyle name="_Divisional RWA_Sheet1 2" xfId="11423"/>
    <cellStyle name="_Divisional RWA_Wholesale Core_Non Core View v6a_offline" xfId="2935"/>
    <cellStyle name="_Divisional RWA_Wholesale Core_Non Core View v6a_offline 2" xfId="11424"/>
    <cellStyle name="_Dover merger model 17 Oct 08" xfId="11425"/>
    <cellStyle name="_Dover merger model 17 Oct 08_Overlays" xfId="11426"/>
    <cellStyle name="_Dover merger model 17 Oct 08_RWA Optimisation Working File - v0.1 - 23.1.12" xfId="11427"/>
    <cellStyle name="_Dover merger model 17 Oct 08_RWA Optimisation Working File - v0.5 21-12-2011" xfId="11428"/>
    <cellStyle name="_Draft BS - sent to Lloyds 09 02 09" xfId="2936"/>
    <cellStyle name="_Draft BS - sent to Lloyds 09 02 09 2" xfId="11429"/>
    <cellStyle name="_Draft BS - sent to Lloyds 09 02 09_Assets  Liabilities" xfId="2937"/>
    <cellStyle name="_Draft BS - sent to Lloyds 09 02 09_Assets  Liabilities 2" xfId="11430"/>
    <cellStyle name="_Draft BS - sent to Lloyds 09 02 09_DBS WD9" xfId="2938"/>
    <cellStyle name="_Draft BS - sent to Lloyds 09 02 09_DBS WD9 2" xfId="11431"/>
    <cellStyle name="_Draft BS - sent to Lloyds 09 02 09_DBS WD9_Div BS June 2011 WD7" xfId="2939"/>
    <cellStyle name="_Draft BS - sent to Lloyds 09 02 09_DBS WD9_Div BS June 2011 WD7 2" xfId="11432"/>
    <cellStyle name="_Draft BS - sent to Lloyds 09 02 09_Div BS June 2011 WD7" xfId="2940"/>
    <cellStyle name="_Draft BS - sent to Lloyds 09 02 09_Div BS June 2011 WD7 2" xfId="11433"/>
    <cellStyle name="_Draft BS - sent to Lloyds 09 02 09_Div BS May 2011 WD7" xfId="2941"/>
    <cellStyle name="_Draft BS - sent to Lloyds 09 02 09_Div BS May 2011 WD7 2" xfId="11434"/>
    <cellStyle name="_Draft BS - sent to Lloyds 09 02 09_Div BS May 2011 WD9" xfId="2942"/>
    <cellStyle name="_Draft BS - sent to Lloyds 09 02 09_Div BS May 2011 WD9 2" xfId="11435"/>
    <cellStyle name="_Draft BS - sent to Lloyds 09 02 09_Overlays" xfId="11436"/>
    <cellStyle name="_Draft BS - sent to Lloyds 09 02 09_RWA Optimisation Working File - v0.1 - 23.1.12" xfId="11437"/>
    <cellStyle name="_Draft BS - sent to Lloyds 09 02 09_RWA Optimisation Working File - v0.5 21-12-2011" xfId="11438"/>
    <cellStyle name="_Draft IDEC August" xfId="2943"/>
    <cellStyle name="_Draft IDEC August 2" xfId="11439"/>
    <cellStyle name="_Draft IDEC August version 3" xfId="2944"/>
    <cellStyle name="_Draft IDEC August version 3 2" xfId="11440"/>
    <cellStyle name="_Draft IDEC March 2010 resubmission" xfId="2945"/>
    <cellStyle name="_Draft IDEC March 2010 resubmission 2" xfId="11441"/>
    <cellStyle name="_Draft Pack for IDEC Euro June version 10" xfId="2946"/>
    <cellStyle name="_Draft Pack for IDEC Euro June version 10 2" xfId="11442"/>
    <cellStyle name="_Draft Pack for IDEC Euro June version 10_RWA Optimisation Working File - v0.1 - 23.1.12" xfId="11443"/>
    <cellStyle name="_Draft Pack for IDEC Euro June version 10_RWA Optimisation Working File - v0.5 21-12-2011" xfId="11444"/>
    <cellStyle name="_Draft Pack for IDEC Euro June version 15 (PVNBP Update)" xfId="2947"/>
    <cellStyle name="_Draft Pack for IDEC Euro June version 15 (PVNBP Update) 2" xfId="11445"/>
    <cellStyle name="_Draft Pack for IDEC July version 4" xfId="2948"/>
    <cellStyle name="_Draft Pack for IDEC July version 4 2" xfId="11446"/>
    <cellStyle name="_EEL" xfId="11447"/>
    <cellStyle name="_EEL_Overlays" xfId="11448"/>
    <cellStyle name="_EFS CMHVS 2007 Q3F &amp; 2008-2012 Plan Template v Current" xfId="2949"/>
    <cellStyle name="_EFS CMHVS 2007 Q3F &amp; 2008-2012 Plan Template v Current 2" xfId="11449"/>
    <cellStyle name="_EFS CMHVS 2007 Q3F &amp; 2008-2012 Plan Template v Current_RWA Optimisation Working File - v0.1 - 23.1.12" xfId="11450"/>
    <cellStyle name="_EFS CMHVS 2007 Q3F &amp; 2008-2012 Plan Template v Current_RWA Optimisation Working File - v0.5 21-12-2011" xfId="11451"/>
    <cellStyle name="_EFS Draft Pack JULY 2009 v1.1" xfId="2950"/>
    <cellStyle name="_EFS Draft Pack JULY 2009 v1.1 2" xfId="11452"/>
    <cellStyle name="_EFS Draft Pack JULY 2009 v1.1_RWA Optimisation Working File - v0.1 - 23.1.12" xfId="11453"/>
    <cellStyle name="_EFS Draft Pack JULY 2009 v1.1_RWA Optimisation Working File - v0.5 21-12-2011" xfId="11454"/>
    <cellStyle name="_EFS Q1F - Total" xfId="11455"/>
    <cellStyle name="_EFS Q1F - Total_RWA Optimisation Working File - v0.1 - 23.1.12" xfId="11456"/>
    <cellStyle name="_EFS Q1F - Total_RWA Optimisation Working File - v0.5 21-12-2011" xfId="11457"/>
    <cellStyle name="_EFS Recharge - November 28.11.08 All" xfId="2951"/>
    <cellStyle name="_EFS Recharge - November 28.11.08 All 2" xfId="11458"/>
    <cellStyle name="_EFS Recharge - November 28.11.08 All_RWA Optimisation Working File - v0.1 - 23.1.12" xfId="11459"/>
    <cellStyle name="_EFS Recharge - November 28.11.08 All_RWA Optimisation Working File - v0.5 21-12-2011" xfId="11460"/>
    <cellStyle name="_EFS Recharge July 09" xfId="2952"/>
    <cellStyle name="_EFS Recharge July 09 2" xfId="11461"/>
    <cellStyle name="_EFS Recharge July 09_RWA Optimisation Working File - v0.1 - 23.1.12" xfId="11462"/>
    <cellStyle name="_EFS Recharge July 09_RWA Optimisation Working File - v0.5 21-12-2011" xfId="11463"/>
    <cellStyle name="_EFS Total - Q2F 2008" xfId="11464"/>
    <cellStyle name="_EFS Total - Q2F 2008_RWA Optimisation Working File - v0.1 - 23.1.12" xfId="11465"/>
    <cellStyle name="_EFS Total - Q2F 2008_RWA Optimisation Working File - v0.5 21-12-2011" xfId="11466"/>
    <cellStyle name="_EM HY T1 comps" xfId="11467"/>
    <cellStyle name="_ENA Recharge Jan09 EFS325 Oslo" xfId="2953"/>
    <cellStyle name="_ENA Recharge Jan09 EFS325 Oslo 2" xfId="11468"/>
    <cellStyle name="_ENA Recharge Jan09 EFS325 Oslo_RWA Optimisation Working File - v0.1 - 23.1.12" xfId="11469"/>
    <cellStyle name="_ENA Recharge Jan09 EFS325 Oslo_RWA Optimisation Working File - v0.5 21-12-2011" xfId="11470"/>
    <cellStyle name="_essbase" xfId="11471"/>
    <cellStyle name="_Essbase Actuals (€)" xfId="2954"/>
    <cellStyle name="_Essbase Actuals (€) 2" xfId="11472"/>
    <cellStyle name="_eSureFA CC" xfId="2955"/>
    <cellStyle name="_eSureFA CC 2" xfId="11473"/>
    <cellStyle name="_eSureFA CC_RWA Optimisation Working File - v0.1 - 23.1.12" xfId="11474"/>
    <cellStyle name="_eSureFA CC_RWA Optimisation Working File - v0.5 21-12-2011" xfId="11475"/>
    <cellStyle name="_EUR CB" xfId="11476"/>
    <cellStyle name="_Euro" xfId="11477"/>
    <cellStyle name="_Euro Covered" xfId="11478"/>
    <cellStyle name="_Euro Senior" xfId="11479"/>
    <cellStyle name="_Exco Jan _ Schedule 1 to Julie final" xfId="2956"/>
    <cellStyle name="_Exco Jan _ Schedule 1 to Julie final 2" xfId="11480"/>
    <cellStyle name="_Exco Jan _ Schedule 1 to Julie final_RWA Optimisation Working File - v0.1 - 23.1.12" xfId="11481"/>
    <cellStyle name="_Exco Jan _ Schedule 1 to Julie final_RWA Optimisation Working File - v0.5 21-12-2011" xfId="11482"/>
    <cellStyle name="_Excom Old vs New" xfId="11483"/>
    <cellStyle name="_Excom_September 2011 Oracle" xfId="11484"/>
    <cellStyle name="_ExcomView" xfId="11485"/>
    <cellStyle name="_ExcomView_1" xfId="11486"/>
    <cellStyle name="_Existing Business MPS report Apr no links" xfId="2957"/>
    <cellStyle name="_Existing Business MPS report Apr no links (2)" xfId="2958"/>
    <cellStyle name="_Existing Business MPS report Apr no links (2) 2" xfId="11487"/>
    <cellStyle name="_Existing Business MPS report Apr no links (2)_RWA Optimisation Working File - v0.1 - 23.1.12" xfId="11488"/>
    <cellStyle name="_Existing Business MPS report Apr no links (2)_RWA Optimisation Working File - v0.5 21-12-2011" xfId="11489"/>
    <cellStyle name="_Existing Business MPS report Apr no links 2" xfId="11490"/>
    <cellStyle name="_Existing Business MPS report Apr no links_RWA Optimisation Working File - v0.1 - 23.1.12" xfId="11491"/>
    <cellStyle name="_Existing Business MPS report Apr no links_RWA Optimisation Working File - v0.5 21-12-2011" xfId="11492"/>
    <cellStyle name="_Existing Business MPS report Aug no links" xfId="2959"/>
    <cellStyle name="_Existing Business MPS report Aug no links 2" xfId="11493"/>
    <cellStyle name="_Existing Business MPS report Aug no links_RWA Optimisation Working File - v0.1 - 23.1.12" xfId="11494"/>
    <cellStyle name="_Existing Business MPS report Aug no links_RWA Optimisation Working File - v0.5 21-12-2011" xfId="11495"/>
    <cellStyle name="_Existing Business MPS report Dec No Links" xfId="2960"/>
    <cellStyle name="_Existing Business MPS report Dec No Links 2" xfId="11496"/>
    <cellStyle name="_Existing Business MPS report Dec No Links_RWA Optimisation Working File - v0.1 - 23.1.12" xfId="11497"/>
    <cellStyle name="_Existing Business MPS report Dec No Links_RWA Optimisation Working File - v0.5 21-12-2011" xfId="11498"/>
    <cellStyle name="_Existing Business MPS report Feb issued (2)" xfId="2961"/>
    <cellStyle name="_Existing Business MPS report Feb issued (2) 2" xfId="11499"/>
    <cellStyle name="_Existing Business MPS report Feb issued (2)_RWA Optimisation Working File - v0.1 - 23.1.12" xfId="11500"/>
    <cellStyle name="_Existing Business MPS report Feb issued (2)_RWA Optimisation Working File - v0.5 21-12-2011" xfId="11501"/>
    <cellStyle name="_Existing Business MPS report Jan no  links" xfId="2962"/>
    <cellStyle name="_Existing Business MPS report Jan no  links 2" xfId="11502"/>
    <cellStyle name="_Existing Business MPS report Jan no  links_RWA Optimisation Working File - v0.1 - 23.1.12" xfId="11503"/>
    <cellStyle name="_Existing Business MPS report Jan no  links_RWA Optimisation Working File - v0.5 21-12-2011" xfId="11504"/>
    <cellStyle name="_Existing Business MPS report Jan No Links (2)" xfId="2963"/>
    <cellStyle name="_Existing Business MPS report Jan No Links (2) 2" xfId="11505"/>
    <cellStyle name="_Existing Business MPS report Jan No Links (2)_RWA Optimisation Working File - v0.1 - 23.1.12" xfId="11506"/>
    <cellStyle name="_Existing Business MPS report Jan No Links (2)_RWA Optimisation Working File - v0.5 21-12-2011" xfId="11507"/>
    <cellStyle name="_Existing Business MPS report July no links (2)" xfId="2964"/>
    <cellStyle name="_Existing Business MPS report July no links (2) 2" xfId="11508"/>
    <cellStyle name="_Existing Business MPS report July no links (2)_RWA Optimisation Working File - v0.1 - 23.1.12" xfId="11509"/>
    <cellStyle name="_Existing Business MPS report July no links (2)_RWA Optimisation Working File - v0.5 21-12-2011" xfId="11510"/>
    <cellStyle name="_Existing Business MPS report June" xfId="2965"/>
    <cellStyle name="_Existing Business MPS report June 2" xfId="11511"/>
    <cellStyle name="_Existing Business MPS report June_RWA Optimisation Working File - v0.1 - 23.1.12" xfId="11512"/>
    <cellStyle name="_Existing Business MPS report June_RWA Optimisation Working File - v0.5 21-12-2011" xfId="11513"/>
    <cellStyle name="_Existing Business MPS report Mar 09 NO LINKS" xfId="2966"/>
    <cellStyle name="_Existing Business MPS report Mar 09 NO LINKS 2" xfId="11514"/>
    <cellStyle name="_Existing Business MPS report Mar 09 NO LINKS_RWA Optimisation Working File - v0.1 - 23.1.12" xfId="11515"/>
    <cellStyle name="_Existing Business MPS report Mar 09 NO LINKS_RWA Optimisation Working File - v0.5 21-12-2011" xfId="11516"/>
    <cellStyle name="_Existing Business MPS report May no links" xfId="2967"/>
    <cellStyle name="_Existing Business MPS report May no links 2" xfId="11517"/>
    <cellStyle name="_Existing Business MPS report May no links_RWA Optimisation Working File - v0.1 - 23.1.12" xfId="11518"/>
    <cellStyle name="_Existing Business MPS report May no links_RWA Optimisation Working File - v0.5 21-12-2011" xfId="11519"/>
    <cellStyle name="_Existing Business MPS report Nov - No Links V3" xfId="2968"/>
    <cellStyle name="_Existing Business MPS report Nov - No Links V3 2" xfId="11520"/>
    <cellStyle name="_Existing Business MPS report Nov - No Links V3_RWA Optimisation Working File - v0.1 - 23.1.12" xfId="11521"/>
    <cellStyle name="_Existing Business MPS report Nov - No Links V3_RWA Optimisation Working File - v0.5 21-12-2011" xfId="11522"/>
    <cellStyle name="_Existing Business MPS report Oct no links" xfId="2969"/>
    <cellStyle name="_Existing Business MPS report Oct no links 2" xfId="11523"/>
    <cellStyle name="_Existing Business MPS report Oct no links_RWA Optimisation Working File - v0.1 - 23.1.12" xfId="11524"/>
    <cellStyle name="_Existing Business MPS report Oct no links_RWA Optimisation Working File - v0.5 21-12-2011" xfId="11525"/>
    <cellStyle name="_Expected Loss Aug09" xfId="11526"/>
    <cellStyle name="_Expense Rec - 0510" xfId="2970"/>
    <cellStyle name="_Expense Rec - 0510 2" xfId="11527"/>
    <cellStyle name="_Expenses" xfId="2971"/>
    <cellStyle name="_Expenses 2" xfId="11528"/>
    <cellStyle name="_Expenses by business unit" xfId="2972"/>
    <cellStyle name="_Expenses by business unit 2" xfId="11529"/>
    <cellStyle name="_Expenses by business unit_Assets  Liabilities" xfId="2973"/>
    <cellStyle name="_Expenses by business unit_Assets  Liabilities 2" xfId="11530"/>
    <cellStyle name="_Expenses by business unit_DBS WD9" xfId="2974"/>
    <cellStyle name="_Expenses by business unit_DBS WD9 2" xfId="11531"/>
    <cellStyle name="_Expenses by business unit_DBS WD9_Div BS June 2011 WD7" xfId="2975"/>
    <cellStyle name="_Expenses by business unit_DBS WD9_Div BS June 2011 WD7 2" xfId="11532"/>
    <cellStyle name="_Expenses by business unit_Div BS June 2011 WD7" xfId="2976"/>
    <cellStyle name="_Expenses by business unit_Div BS June 2011 WD7 2" xfId="11533"/>
    <cellStyle name="_Expenses by business unit_Div BS May 2011 WD7" xfId="2977"/>
    <cellStyle name="_Expenses by business unit_Div BS May 2011 WD7 2" xfId="11534"/>
    <cellStyle name="_Expenses by business unit_Div BS May 2011 WD9" xfId="2978"/>
    <cellStyle name="_Expenses by business unit_Div BS May 2011 WD9 2" xfId="11535"/>
    <cellStyle name="_Expenses by business unit_Overlays" xfId="11536"/>
    <cellStyle name="_Expenses by business unit_RWA Optimisation Working File - v0.1 - 23.1.12" xfId="11537"/>
    <cellStyle name="_Expenses by business unit_RWA Optimisation Working File - v0.5 21-12-2011" xfId="11538"/>
    <cellStyle name="_Expenses Reforecast Aug'06" xfId="2979"/>
    <cellStyle name="_Expenses Reforecast Aug'06 2" xfId="11539"/>
    <cellStyle name="_Expenses Reforecast Aug'06_Assets  Liabilities" xfId="2980"/>
    <cellStyle name="_Expenses Reforecast Aug'06_Assets  Liabilities 2" xfId="11540"/>
    <cellStyle name="_Expenses Reforecast Aug'06_DBS WD9" xfId="2981"/>
    <cellStyle name="_Expenses Reforecast Aug'06_DBS WD9 2" xfId="11541"/>
    <cellStyle name="_Expenses Reforecast Aug'06_DBS WD9_Div BS June 2011 WD7" xfId="2982"/>
    <cellStyle name="_Expenses Reforecast Aug'06_DBS WD9_Div BS June 2011 WD7 2" xfId="11542"/>
    <cellStyle name="_Expenses Reforecast Aug'06_Div BS June 2011 WD7" xfId="2983"/>
    <cellStyle name="_Expenses Reforecast Aug'06_Div BS June 2011 WD7 2" xfId="11543"/>
    <cellStyle name="_Expenses Reforecast Aug'06_Div BS May 2011 WD7" xfId="2984"/>
    <cellStyle name="_Expenses Reforecast Aug'06_Div BS May 2011 WD7 2" xfId="11544"/>
    <cellStyle name="_Expenses Reforecast Aug'06_Div BS May 2011 WD9" xfId="2985"/>
    <cellStyle name="_Expenses Reforecast Aug'06_Div BS May 2011 WD9 2" xfId="11545"/>
    <cellStyle name="_Expenses Reforecast Aug'06_Overlays" xfId="11546"/>
    <cellStyle name="_Expenses Reforecast Aug'06_RWA Optimisation Working File - v0.1 - 23.1.12" xfId="11547"/>
    <cellStyle name="_Expenses Reforecast Aug'06_RWA Optimisation Working File - v0.5 21-12-2011" xfId="11548"/>
    <cellStyle name="_Expenses Variance Analysis" xfId="2986"/>
    <cellStyle name="_Expenses Variance Analysis 2" xfId="11549"/>
    <cellStyle name="_Expenses Variance Analysis_Assets  Liabilities" xfId="2987"/>
    <cellStyle name="_Expenses Variance Analysis_Assets  Liabilities 2" xfId="11550"/>
    <cellStyle name="_Expenses Variance Analysis_DBS WD9" xfId="2988"/>
    <cellStyle name="_Expenses Variance Analysis_DBS WD9 2" xfId="11551"/>
    <cellStyle name="_Expenses Variance Analysis_DBS WD9_Div BS June 2011 WD7" xfId="2989"/>
    <cellStyle name="_Expenses Variance Analysis_DBS WD9_Div BS June 2011 WD7 2" xfId="11552"/>
    <cellStyle name="_Expenses Variance Analysis_Div BS June 2011 WD7" xfId="2990"/>
    <cellStyle name="_Expenses Variance Analysis_Div BS June 2011 WD7 2" xfId="11553"/>
    <cellStyle name="_Expenses Variance Analysis_Div BS May 2011 WD7" xfId="2991"/>
    <cellStyle name="_Expenses Variance Analysis_Div BS May 2011 WD7 2" xfId="11554"/>
    <cellStyle name="_Expenses Variance Analysis_Div BS May 2011 WD9" xfId="2992"/>
    <cellStyle name="_Expenses Variance Analysis_Div BS May 2011 WD9 2" xfId="11555"/>
    <cellStyle name="_Expenses Variance Analysis_Overlays" xfId="11556"/>
    <cellStyle name="_Expenses Variance Analysis_RWA Optimisation Working File - v0.1 - 23.1.12" xfId="11557"/>
    <cellStyle name="_Expenses Variance Analysis_RWA Optimisation Working File - v0.5 21-12-2011" xfId="11558"/>
    <cellStyle name="_Expenses Year End Forecast as at June" xfId="2993"/>
    <cellStyle name="_Expenses Year End Forecast as at June 2" xfId="11559"/>
    <cellStyle name="_Expenses Year End Forecast as at June_Assets  Liabilities" xfId="2994"/>
    <cellStyle name="_Expenses Year End Forecast as at June_Assets  Liabilities 2" xfId="11560"/>
    <cellStyle name="_Expenses Year End Forecast as at June_DBS WD9" xfId="2995"/>
    <cellStyle name="_Expenses Year End Forecast as at June_DBS WD9 2" xfId="11561"/>
    <cellStyle name="_Expenses Year End Forecast as at June_DBS WD9_Div BS June 2011 WD7" xfId="2996"/>
    <cellStyle name="_Expenses Year End Forecast as at June_DBS WD9_Div BS June 2011 WD7 2" xfId="11562"/>
    <cellStyle name="_Expenses Year End Forecast as at June_Div BS June 2011 WD7" xfId="2997"/>
    <cellStyle name="_Expenses Year End Forecast as at June_Div BS June 2011 WD7 2" xfId="11563"/>
    <cellStyle name="_Expenses Year End Forecast as at June_Div BS May 2011 WD7" xfId="2998"/>
    <cellStyle name="_Expenses Year End Forecast as at June_Div BS May 2011 WD7 2" xfId="11564"/>
    <cellStyle name="_Expenses Year End Forecast as at June_Div BS May 2011 WD9" xfId="2999"/>
    <cellStyle name="_Expenses Year End Forecast as at June_Div BS May 2011 WD9 2" xfId="11565"/>
    <cellStyle name="_Expenses Year End Forecast as at June_Overlays" xfId="11566"/>
    <cellStyle name="_Expenses Year End Forecast as at June_RWA Optimisation Working File - v0.1 - 23.1.12" xfId="11567"/>
    <cellStyle name="_Expenses Year End Forecast as at June_RWA Optimisation Working File - v0.5 21-12-2011" xfId="11568"/>
    <cellStyle name="_Expenses Year End Forecast as at May" xfId="3000"/>
    <cellStyle name="_Expenses Year End Forecast as at May 2" xfId="11569"/>
    <cellStyle name="_Expenses Year End Forecast as at May_Assets  Liabilities" xfId="3001"/>
    <cellStyle name="_Expenses Year End Forecast as at May_Assets  Liabilities 2" xfId="11570"/>
    <cellStyle name="_Expenses Year End Forecast as at May_DBS WD9" xfId="3002"/>
    <cellStyle name="_Expenses Year End Forecast as at May_DBS WD9 2" xfId="11571"/>
    <cellStyle name="_Expenses Year End Forecast as at May_DBS WD9_Div BS June 2011 WD7" xfId="3003"/>
    <cellStyle name="_Expenses Year End Forecast as at May_DBS WD9_Div BS June 2011 WD7 2" xfId="11572"/>
    <cellStyle name="_Expenses Year End Forecast as at May_Div BS June 2011 WD7" xfId="3004"/>
    <cellStyle name="_Expenses Year End Forecast as at May_Div BS June 2011 WD7 2" xfId="11573"/>
    <cellStyle name="_Expenses Year End Forecast as at May_Div BS May 2011 WD7" xfId="3005"/>
    <cellStyle name="_Expenses Year End Forecast as at May_Div BS May 2011 WD7 2" xfId="11574"/>
    <cellStyle name="_Expenses Year End Forecast as at May_Div BS May 2011 WD9" xfId="3006"/>
    <cellStyle name="_Expenses Year End Forecast as at May_Div BS May 2011 WD9 2" xfId="11575"/>
    <cellStyle name="_Expenses Year End Forecast as at May_Overlays" xfId="11576"/>
    <cellStyle name="_Expenses Year End Forecast as at May_RWA Optimisation Working File - v0.1 - 23.1.12" xfId="11577"/>
    <cellStyle name="_Expenses Year End Forecast as at May_RWA Optimisation Working File - v0.5 21-12-2011" xfId="11578"/>
    <cellStyle name="_Expenses_Assets  Liabilities" xfId="3007"/>
    <cellStyle name="_Expenses_Assets  Liabilities 2" xfId="11579"/>
    <cellStyle name="_Expenses_DBS WD9" xfId="3008"/>
    <cellStyle name="_Expenses_DBS WD9 2" xfId="11580"/>
    <cellStyle name="_Expenses_DBS WD9_Div BS June 2011 WD7" xfId="3009"/>
    <cellStyle name="_Expenses_DBS WD9_Div BS June 2011 WD7 2" xfId="11581"/>
    <cellStyle name="_Expenses_Div BS June 2011 WD7" xfId="3010"/>
    <cellStyle name="_Expenses_Div BS June 2011 WD7 2" xfId="11582"/>
    <cellStyle name="_Expenses_Div BS May 2011 WD7" xfId="3011"/>
    <cellStyle name="_Expenses_Div BS May 2011 WD7 2" xfId="11583"/>
    <cellStyle name="_Expenses_Div BS May 2011 WD9" xfId="3012"/>
    <cellStyle name="_Expenses_Div BS May 2011 WD9 2" xfId="11584"/>
    <cellStyle name="_Expenses_Overlays" xfId="11585"/>
    <cellStyle name="_Expenses_RWA Optimisation Working File - v0.1 - 23.1.12" xfId="11586"/>
    <cellStyle name="_Expenses_RWA Optimisation Working File - v0.5 21-12-2011" xfId="11587"/>
    <cellStyle name="_External Resource by Project" xfId="3013"/>
    <cellStyle name="_External Resource by Project 2" xfId="11588"/>
    <cellStyle name="_FaxtorPortfolioValue" xfId="11589"/>
    <cellStyle name="_FaxtorPortfolioValue_Sheet1" xfId="11590"/>
    <cellStyle name="_FaxtorPortfolioValue_tExcom Apr-13 v4" xfId="11591"/>
    <cellStyle name="_Feb Accts Commentary Draft" xfId="3014"/>
    <cellStyle name="_Feb Accts Commentary Draft 2" xfId="11592"/>
    <cellStyle name="_Feb Accts Commentary Draft_Assets  Liabilities" xfId="3015"/>
    <cellStyle name="_Feb Accts Commentary Draft_Assets  Liabilities 2" xfId="11593"/>
    <cellStyle name="_Feb Accts Commentary Draft_DBS WD9" xfId="3016"/>
    <cellStyle name="_Feb Accts Commentary Draft_DBS WD9 2" xfId="11594"/>
    <cellStyle name="_Feb Accts Commentary Draft_DBS WD9_Div BS June 2011 WD7" xfId="3017"/>
    <cellStyle name="_Feb Accts Commentary Draft_DBS WD9_Div BS June 2011 WD7 2" xfId="11595"/>
    <cellStyle name="_Feb Accts Commentary Draft_Div BS June 2011 WD7" xfId="3018"/>
    <cellStyle name="_Feb Accts Commentary Draft_Div BS June 2011 WD7 2" xfId="11596"/>
    <cellStyle name="_Feb Accts Commentary Draft_Div BS May 2011 WD7" xfId="3019"/>
    <cellStyle name="_Feb Accts Commentary Draft_Div BS May 2011 WD7 2" xfId="11597"/>
    <cellStyle name="_Feb Accts Commentary Draft_Div BS May 2011 WD9" xfId="3020"/>
    <cellStyle name="_Feb Accts Commentary Draft_Div BS May 2011 WD9 2" xfId="11598"/>
    <cellStyle name="_Feb Accts Commentary Draft_Overlays" xfId="11599"/>
    <cellStyle name="_Feb Accts Commentary Draft_RWA Optimisation Working File - v0.1 - 23.1.12" xfId="11600"/>
    <cellStyle name="_Feb Accts Commentary Draft_RWA Optimisation Working File - v0.5 21-12-2011" xfId="11601"/>
    <cellStyle name="_February Balance Sheet Pack" xfId="3021"/>
    <cellStyle name="_February Balance Sheet Pack 2" xfId="11602"/>
    <cellStyle name="_February Balance Sheet Pack_Assets  Liabilities" xfId="3022"/>
    <cellStyle name="_February Balance Sheet Pack_Assets  Liabilities 2" xfId="11603"/>
    <cellStyle name="_February Balance Sheet Pack_DBS WD9" xfId="3023"/>
    <cellStyle name="_February Balance Sheet Pack_DBS WD9 2" xfId="11604"/>
    <cellStyle name="_February Balance Sheet Pack_DBS WD9_Div BS June 2011 WD7" xfId="3024"/>
    <cellStyle name="_February Balance Sheet Pack_DBS WD9_Div BS June 2011 WD7 2" xfId="11605"/>
    <cellStyle name="_February Balance Sheet Pack_Div BS June 2011 WD7" xfId="3025"/>
    <cellStyle name="_February Balance Sheet Pack_Div BS June 2011 WD7 2" xfId="11606"/>
    <cellStyle name="_February Balance Sheet Pack_Div BS May 2011 WD7" xfId="3026"/>
    <cellStyle name="_February Balance Sheet Pack_Div BS May 2011 WD7 2" xfId="11607"/>
    <cellStyle name="_February Balance Sheet Pack_Div BS May 2011 WD9" xfId="3027"/>
    <cellStyle name="_February Balance Sheet Pack_Div BS May 2011 WD9 2" xfId="11608"/>
    <cellStyle name="_February Balance Sheet Pack_Overlays" xfId="11609"/>
    <cellStyle name="_February Balance Sheet Pack_RWA Optimisation Working File - v0.1 - 23.1.12" xfId="11610"/>
    <cellStyle name="_February Balance Sheet Pack_RWA Optimisation Working File - v0.5 21-12-2011" xfId="11611"/>
    <cellStyle name="_February Commentary" xfId="3028"/>
    <cellStyle name="_February Commentary 2" xfId="11612"/>
    <cellStyle name="_February Commentary_Assets  Liabilities" xfId="3029"/>
    <cellStyle name="_February Commentary_Assets  Liabilities 2" xfId="11613"/>
    <cellStyle name="_February Commentary_DBS WD9" xfId="3030"/>
    <cellStyle name="_February Commentary_DBS WD9 2" xfId="11614"/>
    <cellStyle name="_February Commentary_DBS WD9_Div BS June 2011 WD7" xfId="3031"/>
    <cellStyle name="_February Commentary_DBS WD9_Div BS June 2011 WD7 2" xfId="11615"/>
    <cellStyle name="_February Commentary_Div BS June 2011 WD7" xfId="3032"/>
    <cellStyle name="_February Commentary_Div BS June 2011 WD7 2" xfId="11616"/>
    <cellStyle name="_February Commentary_Div BS May 2011 WD7" xfId="3033"/>
    <cellStyle name="_February Commentary_Div BS May 2011 WD7 2" xfId="11617"/>
    <cellStyle name="_February Commentary_Div BS May 2011 WD9" xfId="3034"/>
    <cellStyle name="_February Commentary_Div BS May 2011 WD9 2" xfId="11618"/>
    <cellStyle name="_February Commentary_Overlays" xfId="11619"/>
    <cellStyle name="_February Commentary_RWA Optimisation Working File - v0.1 - 23.1.12" xfId="11620"/>
    <cellStyle name="_February Commentary_RWA Optimisation Working File - v0.5 21-12-2011" xfId="11621"/>
    <cellStyle name="_Final Flash" xfId="3035"/>
    <cellStyle name="_Final Flash 2" xfId="11622"/>
    <cellStyle name="_Final Flash_RWA Optimisation Working File - v0.1 - 23.1.12" xfId="11623"/>
    <cellStyle name="_Final Flash_RWA Optimisation Working File - v0.5 21-12-2011" xfId="11624"/>
    <cellStyle name="_FINAL GI SVA v22 (inc final stretches &amp; rephasing)" xfId="3036"/>
    <cellStyle name="_FINAL GI SVA v22 (inc final stretches &amp; rephasing) 2" xfId="11625"/>
    <cellStyle name="_FINAL GI SVA v22 (inc final stretches &amp; rephasing)_Assets  Liabilities" xfId="3037"/>
    <cellStyle name="_FINAL GI SVA v22 (inc final stretches &amp; rephasing)_Assets  Liabilities 2" xfId="11626"/>
    <cellStyle name="_FINAL GI SVA v22 (inc final stretches &amp; rephasing)_DBS WD9" xfId="3038"/>
    <cellStyle name="_FINAL GI SVA v22 (inc final stretches &amp; rephasing)_DBS WD9 2" xfId="11627"/>
    <cellStyle name="_FINAL GI SVA v22 (inc final stretches &amp; rephasing)_DBS WD9_Div BS June 2011 WD7" xfId="3039"/>
    <cellStyle name="_FINAL GI SVA v22 (inc final stretches &amp; rephasing)_DBS WD9_Div BS June 2011 WD7 2" xfId="11628"/>
    <cellStyle name="_FINAL GI SVA v22 (inc final stretches &amp; rephasing)_Div BS June 2011 WD7" xfId="3040"/>
    <cellStyle name="_FINAL GI SVA v22 (inc final stretches &amp; rephasing)_Div BS June 2011 WD7 2" xfId="11629"/>
    <cellStyle name="_FINAL GI SVA v22 (inc final stretches &amp; rephasing)_Div BS May 2011 WD7" xfId="3041"/>
    <cellStyle name="_FINAL GI SVA v22 (inc final stretches &amp; rephasing)_Div BS May 2011 WD7 2" xfId="11630"/>
    <cellStyle name="_FINAL GI SVA v22 (inc final stretches &amp; rephasing)_Div BS May 2011 WD9" xfId="3042"/>
    <cellStyle name="_FINAL GI SVA v22 (inc final stretches &amp; rephasing)_Div BS May 2011 WD9 2" xfId="11631"/>
    <cellStyle name="_FINAL GI SVA v22 (inc final stretches &amp; rephasing)_Overlays" xfId="11632"/>
    <cellStyle name="_FINAL GI SVA v22 (inc final stretches &amp; rephasing)_RWA Optimisation Working File - v0.1 - 23.1.12" xfId="11633"/>
    <cellStyle name="_FINAL GI SVA v22 (inc final stretches &amp; rephasing)_RWA Optimisation Working File - v0.5 21-12-2011" xfId="11634"/>
    <cellStyle name="_financials" xfId="3043"/>
    <cellStyle name="_financials 2" xfId="11635"/>
    <cellStyle name="_financials_DBS WD9" xfId="3044"/>
    <cellStyle name="_financials_DBS WD9 2" xfId="11636"/>
    <cellStyle name="_financials_DBS WD9_Div BS June 2011 WD7" xfId="3045"/>
    <cellStyle name="_financials_DBS WD9_Div BS June 2011 WD7 2" xfId="11637"/>
    <cellStyle name="_financials_Div BS June 2011 WD7" xfId="3046"/>
    <cellStyle name="_financials_Div BS June 2011 WD7 2" xfId="11638"/>
    <cellStyle name="_financials_Div BS May 2011 WD7" xfId="3047"/>
    <cellStyle name="_financials_Div BS May 2011 WD7 2" xfId="11639"/>
    <cellStyle name="_financials_Div BS May 2011 WD9" xfId="3048"/>
    <cellStyle name="_financials_Div BS May 2011 WD9 2" xfId="11640"/>
    <cellStyle name="_financials_Overlays" xfId="11641"/>
    <cellStyle name="_financials_RWA Optimisation Working File - v0.1 - 23.1.12" xfId="11642"/>
    <cellStyle name="_financials_RWA Optimisation Working File - v0.5 21-12-2011" xfId="11643"/>
    <cellStyle name="_Flash CMHL (09.06.09)" xfId="3049"/>
    <cellStyle name="_Flash CMHL (09.06.09) 2" xfId="11644"/>
    <cellStyle name="_Flash CMHL (09.06.09)_RWA Optimisation Working File - v0.1 - 23.1.12" xfId="11645"/>
    <cellStyle name="_Flash CMHL (09.06.09)_RWA Optimisation Working File - v0.5 21-12-2011" xfId="11646"/>
    <cellStyle name="_Flash for Internal purposes Sep 08" xfId="3050"/>
    <cellStyle name="_Flash for Internal purposes Sep 08 2" xfId="11647"/>
    <cellStyle name="_Flash July" xfId="3051"/>
    <cellStyle name="_Flash July 2" xfId="11648"/>
    <cellStyle name="_Flash July_RWA Optimisation Working File - v0.1 - 23.1.12" xfId="11649"/>
    <cellStyle name="_Flash July_RWA Optimisation Working File - v0.5 21-12-2011" xfId="11650"/>
    <cellStyle name="_Flash vs Ledger Rec Feb 09" xfId="11651"/>
    <cellStyle name="_Flash-Back v2 Phil" xfId="3052"/>
    <cellStyle name="_Flash-Back v2 Phil 2" xfId="11652"/>
    <cellStyle name="_FLAT FILE" xfId="11653"/>
    <cellStyle name="_FLAT FILE_1" xfId="11654"/>
    <cellStyle name="_FLAT FILE_2" xfId="11655"/>
    <cellStyle name="_Forecast" xfId="3053"/>
    <cellStyle name="_Forecast 2" xfId="11656"/>
    <cellStyle name="_Forecast_Assets  Liabilities" xfId="3054"/>
    <cellStyle name="_Forecast_Assets  Liabilities 2" xfId="11657"/>
    <cellStyle name="_Forecast_DBS WD9" xfId="3055"/>
    <cellStyle name="_Forecast_DBS WD9 2" xfId="11658"/>
    <cellStyle name="_Forecast_DBS WD9_Div BS June 2011 WD7" xfId="3056"/>
    <cellStyle name="_Forecast_DBS WD9_Div BS June 2011 WD7 2" xfId="11659"/>
    <cellStyle name="_Forecast_Div BS June 2011 WD7" xfId="3057"/>
    <cellStyle name="_Forecast_Div BS June 2011 WD7 2" xfId="11660"/>
    <cellStyle name="_Forecast_Div BS May 2011 WD7" xfId="3058"/>
    <cellStyle name="_Forecast_Div BS May 2011 WD7 2" xfId="11661"/>
    <cellStyle name="_Forecast_Div BS May 2011 WD9" xfId="3059"/>
    <cellStyle name="_Forecast_Div BS May 2011 WD9 2" xfId="11662"/>
    <cellStyle name="_Forecast_Overlays" xfId="11663"/>
    <cellStyle name="_Forecast_RWA Optimisation Working File - v0.1 - 23.1.12" xfId="11664"/>
    <cellStyle name="_Forecast_RWA Optimisation Working File - v0.5 21-12-2011" xfId="11665"/>
    <cellStyle name="_FSA001 &amp; FSA 002 Sep-08 (Solo) V2" xfId="11666"/>
    <cellStyle name="_FSA004 - BOS Grp Div Analysis - 12-2008 - STD HBOSA" xfId="11667"/>
    <cellStyle name="_FSA004 - HBOS Grp Div Analysis - 06-2008 - STD HBOSA" xfId="11668"/>
    <cellStyle name="_FTE - Jan 07" xfId="3060"/>
    <cellStyle name="_FTE - Jan 07 2" xfId="11669"/>
    <cellStyle name="_FTE - Jan 07_Assets  Liabilities" xfId="3061"/>
    <cellStyle name="_FTE - Jan 07_Assets  Liabilities 2" xfId="11670"/>
    <cellStyle name="_FTE - Jan 07_DBS WD9" xfId="3062"/>
    <cellStyle name="_FTE - Jan 07_DBS WD9 2" xfId="11671"/>
    <cellStyle name="_FTE - Jan 07_DBS WD9_Div BS June 2011 WD7" xfId="3063"/>
    <cellStyle name="_FTE - Jan 07_DBS WD9_Div BS June 2011 WD7 2" xfId="11672"/>
    <cellStyle name="_FTE - Jan 07_Div BS June 2011 WD7" xfId="3064"/>
    <cellStyle name="_FTE - Jan 07_Div BS June 2011 WD7 2" xfId="11673"/>
    <cellStyle name="_FTE - Jan 07_Div BS May 2011 WD7" xfId="3065"/>
    <cellStyle name="_FTE - Jan 07_Div BS May 2011 WD7 2" xfId="11674"/>
    <cellStyle name="_FTE - Jan 07_Div BS May 2011 WD9" xfId="3066"/>
    <cellStyle name="_FTE - Jan 07_Div BS May 2011 WD9 2" xfId="11675"/>
    <cellStyle name="_FTE - Jan 07_Overlays" xfId="11676"/>
    <cellStyle name="_FTE - Jan 07_RWA Optimisation Working File - v0.1 - 23.1.12" xfId="11677"/>
    <cellStyle name="_FTE - Jan 07_RWA Optimisation Working File - v0.5 21-12-2011" xfId="11678"/>
    <cellStyle name="_FTEs by Business Area - Jul 07" xfId="3067"/>
    <cellStyle name="_FTEs by Business Area - Jul 07 2" xfId="11679"/>
    <cellStyle name="_FTEs by Business Area - Jul 07_Assets  Liabilities" xfId="3068"/>
    <cellStyle name="_FTEs by Business Area - Jul 07_Assets  Liabilities 2" xfId="11680"/>
    <cellStyle name="_FTEs by Business Area - Jul 07_DBS WD9" xfId="3069"/>
    <cellStyle name="_FTEs by Business Area - Jul 07_DBS WD9 2" xfId="11681"/>
    <cellStyle name="_FTEs by Business Area - Jul 07_DBS WD9_Div BS June 2011 WD7" xfId="3070"/>
    <cellStyle name="_FTEs by Business Area - Jul 07_DBS WD9_Div BS June 2011 WD7 2" xfId="11682"/>
    <cellStyle name="_FTEs by Business Area - Jul 07_Div BS June 2011 WD7" xfId="3071"/>
    <cellStyle name="_FTEs by Business Area - Jul 07_Div BS June 2011 WD7 2" xfId="11683"/>
    <cellStyle name="_FTEs by Business Area - Jul 07_Div BS May 2011 WD7" xfId="3072"/>
    <cellStyle name="_FTEs by Business Area - Jul 07_Div BS May 2011 WD7 2" xfId="11684"/>
    <cellStyle name="_FTEs by Business Area - Jul 07_Div BS May 2011 WD9" xfId="3073"/>
    <cellStyle name="_FTEs by Business Area - Jul 07_Div BS May 2011 WD9 2" xfId="11685"/>
    <cellStyle name="_FTEs by Business Area - Jul 07_Overlays" xfId="11686"/>
    <cellStyle name="_FTEs by Business Area - Jul 07_RWA Optimisation Working File - v0.1 - 23.1.12" xfId="11687"/>
    <cellStyle name="_FTEs by Business Area - Jul 07_RWA Optimisation Working File - v0.5 21-12-2011" xfId="11688"/>
    <cellStyle name="_Full Rec" xfId="11689"/>
    <cellStyle name="_Funding Plan 2007 - 2011 Q1F Apr 07 Base Case FINAL GFLC" xfId="3074"/>
    <cellStyle name="_Funding Plan 2007 - 2011 Q1F Apr 07 Base Case FINAL GFLC 2" xfId="11690"/>
    <cellStyle name="_Funding Plan 2007 - 2011 Q1F Apr 07 Base Case FINAL GFLC_Assets  Liabilities" xfId="3075"/>
    <cellStyle name="_Funding Plan 2007 - 2011 Q1F Apr 07 Base Case FINAL GFLC_Assets  Liabilities 2" xfId="11691"/>
    <cellStyle name="_Funding Plan 2007 - 2011 Q1F Apr 07 Base Case FINAL GFLC_DBS WD9" xfId="3076"/>
    <cellStyle name="_Funding Plan 2007 - 2011 Q1F Apr 07 Base Case FINAL GFLC_DBS WD9 2" xfId="11692"/>
    <cellStyle name="_Funding Plan 2007 - 2011 Q1F Apr 07 Base Case FINAL GFLC_DBS WD9_Div BS June 2011 WD7" xfId="3077"/>
    <cellStyle name="_Funding Plan 2007 - 2011 Q1F Apr 07 Base Case FINAL GFLC_DBS WD9_Div BS June 2011 WD7 2" xfId="11693"/>
    <cellStyle name="_Funding Plan 2007 - 2011 Q1F Apr 07 Base Case FINAL GFLC_Div BS June 2011 WD7" xfId="3078"/>
    <cellStyle name="_Funding Plan 2007 - 2011 Q1F Apr 07 Base Case FINAL GFLC_Div BS June 2011 WD7 2" xfId="11694"/>
    <cellStyle name="_Funding Plan 2007 - 2011 Q1F Apr 07 Base Case FINAL GFLC_Div BS May 2011 WD7" xfId="3079"/>
    <cellStyle name="_Funding Plan 2007 - 2011 Q1F Apr 07 Base Case FINAL GFLC_Div BS May 2011 WD7 2" xfId="11695"/>
    <cellStyle name="_Funding Plan 2007 - 2011 Q1F Apr 07 Base Case FINAL GFLC_Div BS May 2011 WD9" xfId="3080"/>
    <cellStyle name="_Funding Plan 2007 - 2011 Q1F Apr 07 Base Case FINAL GFLC_Div BS May 2011 WD9 2" xfId="11696"/>
    <cellStyle name="_Funding Plan 2007 - 2011 Q1F Apr 07 Base Case FINAL GFLC_Overlays" xfId="11697"/>
    <cellStyle name="_Funding Plan 2007 - 2011 Q1F Apr 07 Base Case FINAL GFLC_RWA Optimisation Working File - v0.1 - 23.1.12" xfId="11698"/>
    <cellStyle name="_Funding Plan 2007 - 2011 Q1F Apr 07 Base Case FINAL GFLC_RWA Optimisation Working File - v0.5 21-12-2011" xfId="11699"/>
    <cellStyle name="_Funding Plan 2008 - 2012 Base Case Q1F HARDCODED 0204" xfId="3081"/>
    <cellStyle name="_Funding Plan 2008 - 2012 Base Case Q1F HARDCODED 0204 2" xfId="11700"/>
    <cellStyle name="_Funding Plan 2008 - 2012 Base Case Q1F HARDCODED 0204_DBS WD9" xfId="3082"/>
    <cellStyle name="_Funding Plan 2008 - 2012 Base Case Q1F HARDCODED 0204_DBS WD9 2" xfId="11701"/>
    <cellStyle name="_Funding Plan 2008 - 2012 Base Case Q1F HARDCODED 0204_DBS WD9_Div BS June 2011 WD7" xfId="3083"/>
    <cellStyle name="_Funding Plan 2008 - 2012 Base Case Q1F HARDCODED 0204_DBS WD9_Div BS June 2011 WD7 2" xfId="11702"/>
    <cellStyle name="_Funding Plan 2008 - 2012 Base Case Q1F HARDCODED 0204_Div BS June 2011 WD7" xfId="3084"/>
    <cellStyle name="_Funding Plan 2008 - 2012 Base Case Q1F HARDCODED 0204_Div BS June 2011 WD7 2" xfId="11703"/>
    <cellStyle name="_Funding Plan 2008 - 2012 Base Case Q1F HARDCODED 0204_Div BS May 2011 WD7" xfId="3085"/>
    <cellStyle name="_Funding Plan 2008 - 2012 Base Case Q1F HARDCODED 0204_Div BS May 2011 WD7 2" xfId="11704"/>
    <cellStyle name="_Funding Plan 2008 - 2012 Base Case Q1F HARDCODED 0204_Div BS May 2011 WD9" xfId="3086"/>
    <cellStyle name="_Funding Plan 2008 - 2012 Base Case Q1F HARDCODED 0204_Div BS May 2011 WD9 2" xfId="11705"/>
    <cellStyle name="_Funding Schedule - MH" xfId="3087"/>
    <cellStyle name="_Funding Schedule - MH 2" xfId="11706"/>
    <cellStyle name="_Funding Schedule - MH_DBS WD9" xfId="3088"/>
    <cellStyle name="_Funding Schedule - MH_DBS WD9 2" xfId="11707"/>
    <cellStyle name="_Funding Schedule - MH_DBS WD9_Div BS June 2011 WD7" xfId="3089"/>
    <cellStyle name="_Funding Schedule - MH_DBS WD9_Div BS June 2011 WD7 2" xfId="11708"/>
    <cellStyle name="_Funding Schedule - MH_Div BS June 2011 WD7" xfId="3090"/>
    <cellStyle name="_Funding Schedule - MH_Div BS June 2011 WD7 2" xfId="11709"/>
    <cellStyle name="_Funding Schedule - MH_Div BS May 2011 WD7" xfId="3091"/>
    <cellStyle name="_Funding Schedule - MH_Div BS May 2011 WD7 2" xfId="11710"/>
    <cellStyle name="_Funding Schedule - MH_Div BS May 2011 WD9" xfId="3092"/>
    <cellStyle name="_Funding Schedule - MH_Div BS May 2011 WD9 2" xfId="11711"/>
    <cellStyle name="_Funding Supply" xfId="3093"/>
    <cellStyle name="_Funding Supply 2" xfId="11712"/>
    <cellStyle name="_Future Acquisitions Analysis (FINAL)" xfId="3094"/>
    <cellStyle name="_Future Acquisitions Analysis (FINAL) 2" xfId="11713"/>
    <cellStyle name="_Future Acquisitions Analysis (FINAL)_DBS WD9" xfId="3095"/>
    <cellStyle name="_Future Acquisitions Analysis (FINAL)_DBS WD9 2" xfId="11714"/>
    <cellStyle name="_Future Acquisitions Analysis (FINAL)_DBS WD9_Div BS June 2011 WD7" xfId="3096"/>
    <cellStyle name="_Future Acquisitions Analysis (FINAL)_DBS WD9_Div BS June 2011 WD7 2" xfId="11715"/>
    <cellStyle name="_Future Acquisitions Analysis (FINAL)_Div BS June 2011 WD7" xfId="3097"/>
    <cellStyle name="_Future Acquisitions Analysis (FINAL)_Div BS June 2011 WD7 2" xfId="11716"/>
    <cellStyle name="_Future Acquisitions Analysis (FINAL)_Div BS May 2011 WD7" xfId="3098"/>
    <cellStyle name="_Future Acquisitions Analysis (FINAL)_Div BS May 2011 WD7 2" xfId="11717"/>
    <cellStyle name="_Future Acquisitions Analysis (FINAL)_Div BS May 2011 WD9" xfId="3099"/>
    <cellStyle name="_Future Acquisitions Analysis (FINAL)_Div BS May 2011 WD9 2" xfId="11718"/>
    <cellStyle name="_Future Acquisitions Analysis (FINAL)_Overlays" xfId="11719"/>
    <cellStyle name="_Future Acquisitions Analysis (FINAL)_RWA Optimisation Working File - v0.1 - 23.1.12" xfId="11720"/>
    <cellStyle name="_Future Acquisitions Analysis (FINAL)_RWA Optimisation Working File - v0.5 21-12-2011" xfId="11721"/>
    <cellStyle name="_FV Method 3 Embedded Deriv Dec-08 (Chika)" xfId="11722"/>
    <cellStyle name="_FV's of Inv Sec's Classified as Loans Receivable Dec 08 (M.O. Chicka)" xfId="11723"/>
    <cellStyle name="_GAPS - HBOS RWA reconciliation 12th March (2)" xfId="3100"/>
    <cellStyle name="_GAPS - HBOS RWA reconciliation 12th March (2) 2" xfId="11724"/>
    <cellStyle name="_GAPS - HBOS RWA reconciliation 12th March (2)_Assets  Liabilities" xfId="3101"/>
    <cellStyle name="_GAPS - HBOS RWA reconciliation 12th March (2)_Assets  Liabilities 2" xfId="11725"/>
    <cellStyle name="_GAPS - HBOS RWA reconciliation 12th March (2)_DBS WD9" xfId="3102"/>
    <cellStyle name="_GAPS - HBOS RWA reconciliation 12th March (2)_DBS WD9 2" xfId="11726"/>
    <cellStyle name="_GAPS - HBOS RWA reconciliation 12th March (2)_DBS WD9_Div BS June 2011 WD7" xfId="3103"/>
    <cellStyle name="_GAPS - HBOS RWA reconciliation 12th March (2)_DBS WD9_Div BS June 2011 WD7 2" xfId="11727"/>
    <cellStyle name="_GAPS - HBOS RWA reconciliation 12th March (2)_Div BS June 2011 WD7" xfId="3104"/>
    <cellStyle name="_GAPS - HBOS RWA reconciliation 12th March (2)_Div BS June 2011 WD7 2" xfId="11728"/>
    <cellStyle name="_GAPS - HBOS RWA reconciliation 12th March (2)_Div BS May 2011 WD7" xfId="3105"/>
    <cellStyle name="_GAPS - HBOS RWA reconciliation 12th March (2)_Div BS May 2011 WD7 2" xfId="11729"/>
    <cellStyle name="_GAPS - HBOS RWA reconciliation 12th March (2)_Div BS May 2011 WD9" xfId="3106"/>
    <cellStyle name="_GAPS - HBOS RWA reconciliation 12th March (2)_Div BS May 2011 WD9 2" xfId="11730"/>
    <cellStyle name="_GAPS - HBOS RWA reconciliation 12th March (2)_Overlays" xfId="11731"/>
    <cellStyle name="_GAPS - HBOS RWA reconciliation 12th March (2)_RWA Optimisation Working File - v0.1 - 23.1.12" xfId="11732"/>
    <cellStyle name="_GAPS - HBOS RWA reconciliation 12th March (2)_RWA Optimisation Working File - v0.5 21-12-2011" xfId="11733"/>
    <cellStyle name="_GEC Papers 27 May" xfId="3107"/>
    <cellStyle name="_GEC Papers 27 May 2" xfId="11734"/>
    <cellStyle name="_gen0646AL" xfId="11735"/>
    <cellStyle name="_GEN0752L" xfId="11736"/>
    <cellStyle name="_gen0889L" xfId="11737"/>
    <cellStyle name="_GFLC - 22nd Feb 2008 - Marginal Funding Costs" xfId="3108"/>
    <cellStyle name="_GFLC - 22nd Feb 2008 - Marginal Funding Costs 2" xfId="11738"/>
    <cellStyle name="_GFLC - 22nd Feb 2008 - Marginal Funding Costs_DBS WD9" xfId="3109"/>
    <cellStyle name="_GFLC - 22nd Feb 2008 - Marginal Funding Costs_DBS WD9 2" xfId="11739"/>
    <cellStyle name="_GFLC - 22nd Feb 2008 - Marginal Funding Costs_DBS WD9_Div BS June 2011 WD7" xfId="3110"/>
    <cellStyle name="_GFLC - 22nd Feb 2008 - Marginal Funding Costs_DBS WD9_Div BS June 2011 WD7 2" xfId="11740"/>
    <cellStyle name="_GFLC - 22nd Feb 2008 - Marginal Funding Costs_Div BS June 2011 WD7" xfId="3111"/>
    <cellStyle name="_GFLC - 22nd Feb 2008 - Marginal Funding Costs_Div BS June 2011 WD7 2" xfId="11741"/>
    <cellStyle name="_GFLC - 22nd Feb 2008 - Marginal Funding Costs_Div BS May 2011 WD7" xfId="3112"/>
    <cellStyle name="_GFLC - 22nd Feb 2008 - Marginal Funding Costs_Div BS May 2011 WD7 2" xfId="11742"/>
    <cellStyle name="_GFLC - 22nd Feb 2008 - Marginal Funding Costs_Div BS May 2011 WD9" xfId="3113"/>
    <cellStyle name="_GFLC - 22nd Feb 2008 - Marginal Funding Costs_Div BS May 2011 WD9 2" xfId="11743"/>
    <cellStyle name="_GI Plan Summary 120308" xfId="3114"/>
    <cellStyle name="_GI Plan Summary 120308 2" xfId="11744"/>
    <cellStyle name="_GI Plan Summary 120308_RWA Optimisation Working File - v0.1 - 23.1.12" xfId="11745"/>
    <cellStyle name="_GI Plan Summary 120308_RWA Optimisation Working File - v0.5 21-12-2011" xfId="11746"/>
    <cellStyle name="_GI SVA Q1F" xfId="3115"/>
    <cellStyle name="_GI SVA Q1F 2" xfId="11747"/>
    <cellStyle name="_GI SVA Q1F_RWA Optimisation Working File - v0.1 - 23.1.12" xfId="11748"/>
    <cellStyle name="_GI SVA Q1F_RWA Optimisation Working File - v0.5 21-12-2011" xfId="11749"/>
    <cellStyle name="_GIMB cost report 2008 December v12 - FINAL" xfId="3116"/>
    <cellStyle name="_GIMB cost report 2008 December v12 - FINAL 2" xfId="11750"/>
    <cellStyle name="_GIMB cost report 2008 December v12 - FINAL_RWA Optimisation Working File - v0.1 - 23.1.12" xfId="11751"/>
    <cellStyle name="_GIMB cost report 2008 December v12 - FINAL_RWA Optimisation Working File - v0.5 21-12-2011" xfId="11752"/>
    <cellStyle name="_GIMB cost report 2008 July draft v1" xfId="3117"/>
    <cellStyle name="_GIMB cost report 2008 July draft v1 2" xfId="11753"/>
    <cellStyle name="_GIMB cost report 2008 July draft v1_RWA Optimisation Working File - v0.1 - 23.1.12" xfId="11754"/>
    <cellStyle name="_GIMB cost report 2008 July draft v1_RWA Optimisation Working File - v0.5 21-12-2011" xfId="11755"/>
    <cellStyle name="_GIMB cost report 2008 July draft v5 - Final b" xfId="3118"/>
    <cellStyle name="_GIMB cost report 2008 July draft v5 - Final b 2" xfId="11756"/>
    <cellStyle name="_GIMB cost report 2008 July draft v5 - Final b_RWA Optimisation Working File - v0.1 - 23.1.12" xfId="11757"/>
    <cellStyle name="_GIMB cost report 2008 July draft v5 - Final b_RWA Optimisation Working File - v0.5 21-12-2011" xfId="11758"/>
    <cellStyle name="_Gina ISVAP v4" xfId="11759"/>
    <cellStyle name="_GL to GL Pivot Summary" xfId="11760"/>
    <cellStyle name="_Graph" xfId="11761"/>
    <cellStyle name="_Graph - STALIF" xfId="11762"/>
    <cellStyle name="_Graph 090506" xfId="11763"/>
    <cellStyle name="_Group core non core June 2011 V11- 030811" xfId="3119"/>
    <cellStyle name="_Group core non core June 2011 V11- 030811 2" xfId="11764"/>
    <cellStyle name="_Group Exec MI Level 1 Mock Up_ MASTER" xfId="11765"/>
    <cellStyle name="_Groupings to SAP Mappings" xfId="11766"/>
    <cellStyle name="_Grp Balances 310308" xfId="11767"/>
    <cellStyle name="_Grp Oracle Jnl (BOST)" xfId="11768"/>
    <cellStyle name="_HAAT AIR Pack Requests - PL analysis" xfId="11769"/>
    <cellStyle name="_HBOS 02 11 2008 Asset Class Split" xfId="3120"/>
    <cellStyle name="_HBOS 02 11 2008 Asset Class Split 2" xfId="11770"/>
    <cellStyle name="_HBOS 02 11 2008 Asset Class Split_Assets  Liabilities" xfId="3121"/>
    <cellStyle name="_HBOS 02 11 2008 Asset Class Split_Assets  Liabilities 2" xfId="11771"/>
    <cellStyle name="_HBOS 02 11 2008 Asset Class Split_DBS WD9" xfId="3122"/>
    <cellStyle name="_HBOS 02 11 2008 Asset Class Split_DBS WD9 2" xfId="11772"/>
    <cellStyle name="_HBOS 02 11 2008 Asset Class Split_DBS WD9_Div BS June 2011 WD7" xfId="3123"/>
    <cellStyle name="_HBOS 02 11 2008 Asset Class Split_DBS WD9_Div BS June 2011 WD7 2" xfId="11773"/>
    <cellStyle name="_HBOS 02 11 2008 Asset Class Split_Div BS June 2011 WD7" xfId="3124"/>
    <cellStyle name="_HBOS 02 11 2008 Asset Class Split_Div BS June 2011 WD7 2" xfId="11774"/>
    <cellStyle name="_HBOS 02 11 2008 Asset Class Split_Div BS May 2011 WD7" xfId="3125"/>
    <cellStyle name="_HBOS 02 11 2008 Asset Class Split_Div BS May 2011 WD7 2" xfId="11775"/>
    <cellStyle name="_HBOS 02 11 2008 Asset Class Split_Div BS May 2011 WD9" xfId="3126"/>
    <cellStyle name="_HBOS 02 11 2008 Asset Class Split_Div BS May 2011 WD9 2" xfId="11776"/>
    <cellStyle name="_HBOS 02 11 2008 Asset Class Split_Overlays" xfId="11777"/>
    <cellStyle name="_HBOS 02 11 2008 Asset Class Split_RWA Optimisation Working File - v0.1 - 23.1.12" xfId="11778"/>
    <cellStyle name="_HBOS 02 11 2008 Asset Class Split_RWA Optimisation Working File - v0.5 21-12-2011" xfId="11779"/>
    <cellStyle name="_HBOS 2009 Corporate updated" xfId="3127"/>
    <cellStyle name="_HBOS 2009 Corporate updated 2" xfId="11780"/>
    <cellStyle name="_HBOS 2009 Corporate updated_Assets  Liabilities" xfId="3128"/>
    <cellStyle name="_HBOS 2009 Corporate updated_Assets  Liabilities 2" xfId="11781"/>
    <cellStyle name="_HBOS 2009 Corporate updated_DBS WD9" xfId="3129"/>
    <cellStyle name="_HBOS 2009 Corporate updated_DBS WD9 2" xfId="11782"/>
    <cellStyle name="_HBOS 2009 Corporate updated_DBS WD9_Div BS June 2011 WD7" xfId="3130"/>
    <cellStyle name="_HBOS 2009 Corporate updated_DBS WD9_Div BS June 2011 WD7 2" xfId="11783"/>
    <cellStyle name="_HBOS 2009 Corporate updated_Div BS June 2011 WD7" xfId="3131"/>
    <cellStyle name="_HBOS 2009 Corporate updated_Div BS June 2011 WD7 2" xfId="11784"/>
    <cellStyle name="_HBOS 2009 Corporate updated_Div BS May 2011 WD7" xfId="3132"/>
    <cellStyle name="_HBOS 2009 Corporate updated_Div BS May 2011 WD7 2" xfId="11785"/>
    <cellStyle name="_HBOS 2009 Corporate updated_Div BS May 2011 WD9" xfId="3133"/>
    <cellStyle name="_HBOS 2009 Corporate updated_Div BS May 2011 WD9 2" xfId="11786"/>
    <cellStyle name="_HBOS 2009 Corporate updated_Overlays" xfId="11787"/>
    <cellStyle name="_HBOS 2009 Corporate updated_RWA Optimisation Working File - v0.1 - 23.1.12" xfId="11788"/>
    <cellStyle name="_HBOS 2009 Corporate updated_RWA Optimisation Working File - v0.5 21-12-2011" xfId="11789"/>
    <cellStyle name="_HBOS Anode" xfId="11790"/>
    <cellStyle name="_HBOS Bancassurance PL" xfId="11791"/>
    <cellStyle name="_HBOS BS MARS2" xfId="11792"/>
    <cellStyle name="_HBoS Corp Accounts" xfId="3134"/>
    <cellStyle name="_HBOS Corp Accounts - March 09" xfId="3135"/>
    <cellStyle name="_HBOS Corp Accounts - March 09 2" xfId="11793"/>
    <cellStyle name="_HBOS Corp Accounts - May 08" xfId="3136"/>
    <cellStyle name="_HBOS Corp Accounts - May 08 2" xfId="11794"/>
    <cellStyle name="_HBOS Corp Accounts - May 08_Assets  Liabilities" xfId="3137"/>
    <cellStyle name="_HBOS Corp Accounts - May 08_Assets  Liabilities 2" xfId="11795"/>
    <cellStyle name="_HBOS Corp Accounts - May 08_DBS WD9" xfId="3138"/>
    <cellStyle name="_HBOS Corp Accounts - May 08_DBS WD9 2" xfId="11796"/>
    <cellStyle name="_HBOS Corp Accounts - May 08_DBS WD9_Div BS June 2011 WD7" xfId="3139"/>
    <cellStyle name="_HBOS Corp Accounts - May 08_DBS WD9_Div BS June 2011 WD7 2" xfId="11797"/>
    <cellStyle name="_HBOS Corp Accounts - May 08_Div BS June 2011 WD7" xfId="3140"/>
    <cellStyle name="_HBOS Corp Accounts - May 08_Div BS June 2011 WD7 2" xfId="11798"/>
    <cellStyle name="_HBOS Corp Accounts - May 08_Div BS May 2011 WD7" xfId="3141"/>
    <cellStyle name="_HBOS Corp Accounts - May 08_Div BS May 2011 WD7 2" xfId="11799"/>
    <cellStyle name="_HBOS Corp Accounts - May 08_Div BS May 2011 WD9" xfId="3142"/>
    <cellStyle name="_HBOS Corp Accounts - May 08_Div BS May 2011 WD9 2" xfId="11800"/>
    <cellStyle name="_HBOS Corp Accounts - May 08_Overlays" xfId="11801"/>
    <cellStyle name="_HBOS Corp Accounts - May 08_RWA Optimisation Working File - v0.1 - 23.1.12" xfId="11802"/>
    <cellStyle name="_HBOS Corp Accounts - May 08_RWA Optimisation Working File - v0.5 21-12-2011" xfId="11803"/>
    <cellStyle name="_HBoS Corp Accounts (old)" xfId="3143"/>
    <cellStyle name="_HBoS Corp Accounts (old) 2" xfId="11804"/>
    <cellStyle name="_HBoS Corp Accounts (old)_Assets  Liabilities" xfId="3144"/>
    <cellStyle name="_HBoS Corp Accounts (old)_Assets  Liabilities 2" xfId="11805"/>
    <cellStyle name="_HBoS Corp Accounts (old)_DBS WD9" xfId="3145"/>
    <cellStyle name="_HBoS Corp Accounts (old)_DBS WD9 2" xfId="11806"/>
    <cellStyle name="_HBoS Corp Accounts (old)_DBS WD9_Div BS June 2011 WD7" xfId="3146"/>
    <cellStyle name="_HBoS Corp Accounts (old)_DBS WD9_Div BS June 2011 WD7 2" xfId="11807"/>
    <cellStyle name="_HBoS Corp Accounts (old)_Div BS June 2011 WD7" xfId="3147"/>
    <cellStyle name="_HBoS Corp Accounts (old)_Div BS June 2011 WD7 2" xfId="11808"/>
    <cellStyle name="_HBoS Corp Accounts (old)_Div BS May 2011 WD7" xfId="3148"/>
    <cellStyle name="_HBoS Corp Accounts (old)_Div BS May 2011 WD7 2" xfId="11809"/>
    <cellStyle name="_HBoS Corp Accounts (old)_Div BS May 2011 WD9" xfId="3149"/>
    <cellStyle name="_HBoS Corp Accounts (old)_Div BS May 2011 WD9 2" xfId="11810"/>
    <cellStyle name="_HBoS Corp Accounts (old)_Overlays" xfId="11811"/>
    <cellStyle name="_HBoS Corp Accounts (old)_RWA Optimisation Working File - v0.1 - 23.1.12" xfId="11812"/>
    <cellStyle name="_HBoS Corp Accounts (old)_RWA Optimisation Working File - v0.5 21-12-2011" xfId="11813"/>
    <cellStyle name="_HBoS Corp Accounts 2" xfId="11814"/>
    <cellStyle name="_HBoS Corp Accounts CB" xfId="3150"/>
    <cellStyle name="_HBoS Corp Accounts CB 2" xfId="11815"/>
    <cellStyle name="_HBoS Corp Accounts CB_Assets  Liabilities" xfId="3151"/>
    <cellStyle name="_HBoS Corp Accounts CB_Assets  Liabilities 2" xfId="11816"/>
    <cellStyle name="_HBoS Corp Accounts CB_DBS WD9" xfId="3152"/>
    <cellStyle name="_HBoS Corp Accounts CB_DBS WD9 2" xfId="11817"/>
    <cellStyle name="_HBoS Corp Accounts CB_DBS WD9_Div BS June 2011 WD7" xfId="3153"/>
    <cellStyle name="_HBoS Corp Accounts CB_DBS WD9_Div BS June 2011 WD7 2" xfId="11818"/>
    <cellStyle name="_HBoS Corp Accounts CB_Div BS June 2011 WD7" xfId="3154"/>
    <cellStyle name="_HBoS Corp Accounts CB_Div BS June 2011 WD7 2" xfId="11819"/>
    <cellStyle name="_HBoS Corp Accounts CB_Div BS May 2011 WD7" xfId="3155"/>
    <cellStyle name="_HBoS Corp Accounts CB_Div BS May 2011 WD7 2" xfId="11820"/>
    <cellStyle name="_HBoS Corp Accounts CB_Div BS May 2011 WD9" xfId="3156"/>
    <cellStyle name="_HBoS Corp Accounts CB_Div BS May 2011 WD9 2" xfId="11821"/>
    <cellStyle name="_HBoS Corp Accounts CB_Overlays" xfId="11822"/>
    <cellStyle name="_HBoS Corp Accounts CB_RWA Optimisation Working File - v0.1 - 23.1.12" xfId="11823"/>
    <cellStyle name="_HBoS Corp Accounts CB_RWA Optimisation Working File - v0.5 21-12-2011" xfId="11824"/>
    <cellStyle name="_HBoS Corp Accounts Jan07" xfId="3157"/>
    <cellStyle name="_HBoS Corp Accounts Jan07 - purple" xfId="3158"/>
    <cellStyle name="_HBoS Corp Accounts Jan07 - purple 2" xfId="11825"/>
    <cellStyle name="_HBoS Corp Accounts Jan07 - purple_Assets  Liabilities" xfId="3159"/>
    <cellStyle name="_HBoS Corp Accounts Jan07 - purple_Assets  Liabilities 2" xfId="11826"/>
    <cellStyle name="_HBoS Corp Accounts Jan07 - purple_DBS WD9" xfId="3160"/>
    <cellStyle name="_HBoS Corp Accounts Jan07 - purple_DBS WD9 2" xfId="11827"/>
    <cellStyle name="_HBoS Corp Accounts Jan07 - purple_DBS WD9_Div BS June 2011 WD7" xfId="3161"/>
    <cellStyle name="_HBoS Corp Accounts Jan07 - purple_DBS WD9_Div BS June 2011 WD7 2" xfId="11828"/>
    <cellStyle name="_HBoS Corp Accounts Jan07 - purple_Div BS June 2011 WD7" xfId="3162"/>
    <cellStyle name="_HBoS Corp Accounts Jan07 - purple_Div BS June 2011 WD7 2" xfId="11829"/>
    <cellStyle name="_HBoS Corp Accounts Jan07 - purple_Div BS May 2011 WD7" xfId="3163"/>
    <cellStyle name="_HBoS Corp Accounts Jan07 - purple_Div BS May 2011 WD7 2" xfId="11830"/>
    <cellStyle name="_HBoS Corp Accounts Jan07 - purple_Div BS May 2011 WD9" xfId="3164"/>
    <cellStyle name="_HBoS Corp Accounts Jan07 - purple_Div BS May 2011 WD9 2" xfId="11831"/>
    <cellStyle name="_HBoS Corp Accounts Jan07 - purple_Overlays" xfId="11832"/>
    <cellStyle name="_HBoS Corp Accounts Jan07 - purple_RWA Optimisation Working File - v0.1 - 23.1.12" xfId="11833"/>
    <cellStyle name="_HBoS Corp Accounts Jan07 - purple_RWA Optimisation Working File - v0.5 21-12-2011" xfId="11834"/>
    <cellStyle name="_HBoS Corp Accounts Jan07 2" xfId="11835"/>
    <cellStyle name="_HBoS Corp Accounts Jan07_Assets  Liabilities" xfId="3165"/>
    <cellStyle name="_HBoS Corp Accounts Jan07_Assets  Liabilities 2" xfId="11836"/>
    <cellStyle name="_HBoS Corp Accounts Jan07_DBS WD9" xfId="3166"/>
    <cellStyle name="_HBoS Corp Accounts Jan07_DBS WD9 2" xfId="11837"/>
    <cellStyle name="_HBoS Corp Accounts Jan07_DBS WD9_Div BS June 2011 WD7" xfId="3167"/>
    <cellStyle name="_HBoS Corp Accounts Jan07_DBS WD9_Div BS June 2011 WD7 2" xfId="11838"/>
    <cellStyle name="_HBoS Corp Accounts Jan07_Div BS June 2011 WD7" xfId="3168"/>
    <cellStyle name="_HBoS Corp Accounts Jan07_Div BS June 2011 WD7 2" xfId="11839"/>
    <cellStyle name="_HBoS Corp Accounts Jan07_Div BS May 2011 WD7" xfId="3169"/>
    <cellStyle name="_HBoS Corp Accounts Jan07_Div BS May 2011 WD7 2" xfId="11840"/>
    <cellStyle name="_HBoS Corp Accounts Jan07_Div BS May 2011 WD9" xfId="3170"/>
    <cellStyle name="_HBoS Corp Accounts Jan07_Div BS May 2011 WD9 2" xfId="11841"/>
    <cellStyle name="_HBoS Corp Accounts Jan07_Overlays" xfId="11842"/>
    <cellStyle name="_HBoS Corp Accounts Jan07_RWA Optimisation Working File - v0.1 - 23.1.12" xfId="11843"/>
    <cellStyle name="_HBoS Corp Accounts Jan07_RWA Optimisation Working File - v0.5 21-12-2011" xfId="11844"/>
    <cellStyle name="_HBoS Corp Accounts Q3F advised" xfId="3171"/>
    <cellStyle name="_HBoS Corp Accounts Q3F advised 2" xfId="11845"/>
    <cellStyle name="_HBoS Corp Accounts Q3F advised_Assets  Liabilities" xfId="3172"/>
    <cellStyle name="_HBoS Corp Accounts Q3F advised_Assets  Liabilities 2" xfId="11846"/>
    <cellStyle name="_HBoS Corp Accounts Q3F advised_DBS WD9" xfId="3173"/>
    <cellStyle name="_HBoS Corp Accounts Q3F advised_DBS WD9 2" xfId="11847"/>
    <cellStyle name="_HBoS Corp Accounts Q3F advised_DBS WD9_Div BS June 2011 WD7" xfId="3174"/>
    <cellStyle name="_HBoS Corp Accounts Q3F advised_DBS WD9_Div BS June 2011 WD7 2" xfId="11848"/>
    <cellStyle name="_HBoS Corp Accounts Q3F advised_Div BS June 2011 WD7" xfId="3175"/>
    <cellStyle name="_HBoS Corp Accounts Q3F advised_Div BS June 2011 WD7 2" xfId="11849"/>
    <cellStyle name="_HBoS Corp Accounts Q3F advised_Div BS May 2011 WD7" xfId="3176"/>
    <cellStyle name="_HBoS Corp Accounts Q3F advised_Div BS May 2011 WD7 2" xfId="11850"/>
    <cellStyle name="_HBoS Corp Accounts Q3F advised_Div BS May 2011 WD9" xfId="3177"/>
    <cellStyle name="_HBoS Corp Accounts Q3F advised_Div BS May 2011 WD9 2" xfId="11851"/>
    <cellStyle name="_HBoS Corp Accounts Q3F advised_Overlays" xfId="11852"/>
    <cellStyle name="_HBoS Corp Accounts Q3F advised_RWA Optimisation Working File - v0.1 - 23.1.12" xfId="11853"/>
    <cellStyle name="_HBoS Corp Accounts Q3F advised_RWA Optimisation Working File - v0.5 21-12-2011" xfId="11854"/>
    <cellStyle name="_HBoS Corp Accounts WiP" xfId="3178"/>
    <cellStyle name="_HBoS Corp Accounts WiP 2" xfId="11855"/>
    <cellStyle name="_HBoS Corp Accounts WiP_Assets  Liabilities" xfId="3179"/>
    <cellStyle name="_HBoS Corp Accounts WiP_Assets  Liabilities 2" xfId="11856"/>
    <cellStyle name="_HBoS Corp Accounts WiP_DBS WD9" xfId="3180"/>
    <cellStyle name="_HBoS Corp Accounts WiP_DBS WD9 2" xfId="11857"/>
    <cellStyle name="_HBoS Corp Accounts WiP_DBS WD9_Div BS June 2011 WD7" xfId="3181"/>
    <cellStyle name="_HBoS Corp Accounts WiP_DBS WD9_Div BS June 2011 WD7 2" xfId="11858"/>
    <cellStyle name="_HBoS Corp Accounts WiP_Div BS June 2011 WD7" xfId="3182"/>
    <cellStyle name="_HBoS Corp Accounts WiP_Div BS June 2011 WD7 2" xfId="11859"/>
    <cellStyle name="_HBoS Corp Accounts WiP_Div BS May 2011 WD7" xfId="3183"/>
    <cellStyle name="_HBoS Corp Accounts WiP_Div BS May 2011 WD7 2" xfId="11860"/>
    <cellStyle name="_HBoS Corp Accounts WiP_Div BS May 2011 WD9" xfId="3184"/>
    <cellStyle name="_HBoS Corp Accounts WiP_Div BS May 2011 WD9 2" xfId="11861"/>
    <cellStyle name="_HBoS Corp Accounts WiP_Overlays" xfId="11862"/>
    <cellStyle name="_HBoS Corp Accounts WiP_RWA Optimisation Working File - v0.1 - 23.1.12" xfId="11863"/>
    <cellStyle name="_HBoS Corp Accounts WiP_RWA Optimisation Working File - v0.5 21-12-2011" xfId="11864"/>
    <cellStyle name="_HBoS Corp Accounts_Assets  Liabilities" xfId="3185"/>
    <cellStyle name="_HBoS Corp Accounts_Assets  Liabilities 2" xfId="11865"/>
    <cellStyle name="_HBoS Corp Accounts_DBS WD9" xfId="3186"/>
    <cellStyle name="_HBoS Corp Accounts_DBS WD9 2" xfId="11866"/>
    <cellStyle name="_HBoS Corp Accounts_DBS WD9_Div BS June 2011 WD7" xfId="3187"/>
    <cellStyle name="_HBoS Corp Accounts_DBS WD9_Div BS June 2011 WD7 2" xfId="11867"/>
    <cellStyle name="_HBoS Corp Accounts_Div BS June 2011 WD7" xfId="3188"/>
    <cellStyle name="_HBoS Corp Accounts_Div BS June 2011 WD7 2" xfId="11868"/>
    <cellStyle name="_HBoS Corp Accounts_Div BS May 2011 WD7" xfId="3189"/>
    <cellStyle name="_HBoS Corp Accounts_Div BS May 2011 WD7 2" xfId="11869"/>
    <cellStyle name="_HBoS Corp Accounts_Div BS May 2011 WD9" xfId="3190"/>
    <cellStyle name="_HBoS Corp Accounts_Div BS May 2011 WD9 2" xfId="11870"/>
    <cellStyle name="_HBoS Corp Accounts_Overlays" xfId="11871"/>
    <cellStyle name="_HBoS Corp Accounts_RWA Optimisation Working File - v0.1 - 23.1.12" xfId="11872"/>
    <cellStyle name="_HBoS Corp Accounts_RWA Optimisation Working File - v0.5 21-12-2011" xfId="11873"/>
    <cellStyle name="_HBOS Corp July" xfId="3191"/>
    <cellStyle name="_HBOS Corp July 2" xfId="11874"/>
    <cellStyle name="_HBOS Corp July_Assets  Liabilities" xfId="3192"/>
    <cellStyle name="_HBOS Corp July_Assets  Liabilities 2" xfId="11875"/>
    <cellStyle name="_HBOS Corp July_DBS WD9" xfId="3193"/>
    <cellStyle name="_HBOS Corp July_DBS WD9 2" xfId="11876"/>
    <cellStyle name="_HBOS Corp July_DBS WD9_Div BS June 2011 WD7" xfId="3194"/>
    <cellStyle name="_HBOS Corp July_DBS WD9_Div BS June 2011 WD7 2" xfId="11877"/>
    <cellStyle name="_HBOS Corp July_Div BS June 2011 WD7" xfId="3195"/>
    <cellStyle name="_HBOS Corp July_Div BS June 2011 WD7 2" xfId="11878"/>
    <cellStyle name="_HBOS Corp July_Div BS May 2011 WD7" xfId="3196"/>
    <cellStyle name="_HBOS Corp July_Div BS May 2011 WD7 2" xfId="11879"/>
    <cellStyle name="_HBOS Corp July_Div BS May 2011 WD9" xfId="3197"/>
    <cellStyle name="_HBOS Corp July_Div BS May 2011 WD9 2" xfId="11880"/>
    <cellStyle name="_HBOS Corp July_Overlays" xfId="11881"/>
    <cellStyle name="_HBOS Corp July_RWA Optimisation Working File - v0.1 - 23.1.12" xfId="11882"/>
    <cellStyle name="_HBOS Corp July_RWA Optimisation Working File - v0.5 21-12-2011" xfId="11883"/>
    <cellStyle name="_HBOS Data v5 190509" xfId="3198"/>
    <cellStyle name="_HBOS Data v5 190509 2" xfId="11884"/>
    <cellStyle name="_HBOS Data v5 190509 modified v2" xfId="3199"/>
    <cellStyle name="_HBOS Data v5 190509 modified v2 - for pasting" xfId="3200"/>
    <cellStyle name="_HBOS Data v5 190509 modified v2 - for pasting 2" xfId="11885"/>
    <cellStyle name="_HBOS Data v5 190509 modified v2 2" xfId="11886"/>
    <cellStyle name="_HBOS Diffs Schedule" xfId="11887"/>
    <cellStyle name="_HBOS Divisional BS - Jan 2009 revised 04 Mar (2)" xfId="3201"/>
    <cellStyle name="_HBOS Divisional BS - Jan 2009 revised 04 Mar (2) 2" xfId="11888"/>
    <cellStyle name="_HBOS Divisional BS - Jan 2009 revised 04 Mar (2)_DBS WD9" xfId="3202"/>
    <cellStyle name="_HBOS Divisional BS - Jan 2009 revised 04 Mar (2)_DBS WD9 2" xfId="11889"/>
    <cellStyle name="_HBOS Divisional BS - Jan 2009 revised 04 Mar (2)_DBS WD9_Div BS June 2011 WD7" xfId="3203"/>
    <cellStyle name="_HBOS Divisional BS - Jan 2009 revised 04 Mar (2)_DBS WD9_Div BS June 2011 WD7 2" xfId="11890"/>
    <cellStyle name="_HBOS Divisional BS - Jan 2009 revised 04 Mar (2)_Div BS June 2011 WD7" xfId="3204"/>
    <cellStyle name="_HBOS Divisional BS - Jan 2009 revised 04 Mar (2)_Div BS June 2011 WD7 2" xfId="11891"/>
    <cellStyle name="_HBOS Divisional BS - Jan 2009 revised 04 Mar (2)_Div BS May 2011 WD7" xfId="3205"/>
    <cellStyle name="_HBOS Divisional BS - Jan 2009 revised 04 Mar (2)_Div BS May 2011 WD7 2" xfId="11892"/>
    <cellStyle name="_HBOS Divisional BS - Jan 2009 revised 04 Mar (2)_Div BS May 2011 WD9" xfId="3206"/>
    <cellStyle name="_HBOS Divisional BS - Jan 2009 revised 04 Mar (2)_Div BS May 2011 WD9 2" xfId="11893"/>
    <cellStyle name="_HBOS Divisional BS Dec08 - restated for new divisional structure (2)" xfId="3207"/>
    <cellStyle name="_HBOS Divisional BS Dec08 - restated for new divisional structure (2) 2" xfId="11894"/>
    <cellStyle name="_HBOS Divisional BS Dec08 - restated for new divisional structure (2)_DBS WD9" xfId="3208"/>
    <cellStyle name="_HBOS Divisional BS Dec08 - restated for new divisional structure (2)_DBS WD9 2" xfId="11895"/>
    <cellStyle name="_HBOS Divisional BS Dec08 - restated for new divisional structure (2)_DBS WD9_Div BS June 2011 WD7" xfId="3209"/>
    <cellStyle name="_HBOS Divisional BS Dec08 - restated for new divisional structure (2)_DBS WD9_Div BS June 2011 WD7 2" xfId="11896"/>
    <cellStyle name="_HBOS Divisional BS Dec08 - restated for new divisional structure (2)_Div BS June 2011 WD7" xfId="3210"/>
    <cellStyle name="_HBOS Divisional BS Dec08 - restated for new divisional structure (2)_Div BS June 2011 WD7 2" xfId="11897"/>
    <cellStyle name="_HBOS Divisional BS Dec08 - restated for new divisional structure (2)_Div BS May 2011 WD7" xfId="3211"/>
    <cellStyle name="_HBOS Divisional BS Dec08 - restated for new divisional structure (2)_Div BS May 2011 WD7 2" xfId="11898"/>
    <cellStyle name="_HBOS Divisional BS Dec08 - restated for new divisional structure (2)_Div BS May 2011 WD9" xfId="3212"/>
    <cellStyle name="_HBOS Divisional BS Dec08 - restated for new divisional structure (2)_Div BS May 2011 WD9 2" xfId="11899"/>
    <cellStyle name="_HBOS FS Bluebook - May Data - 06 06 2008 (2)" xfId="3213"/>
    <cellStyle name="_HBOS FS Bluebook - May Data - 06 06 2008 (2) 2" xfId="11900"/>
    <cellStyle name="_HBOS FS Bluebook - May Data - 06 06 2008 (2)_RWA Optimisation Working File - v0.1 - 23.1.12" xfId="11901"/>
    <cellStyle name="_HBOS FS Bluebook - May Data - 06 06 2008 (2)_RWA Optimisation Working File - v0.5 21-12-2011" xfId="11902"/>
    <cellStyle name="_HBOS FS Risk  Capital Management Report May 2009 Dashboard" xfId="3214"/>
    <cellStyle name="_HBOS FS Risk  Capital Management Report May 2009 Dashboard 2" xfId="11903"/>
    <cellStyle name="_HBOS FS Risk  Capital Management Report May 2009 Dashboard_RWA Optimisation Working File - v0.1 - 23.1.12" xfId="11904"/>
    <cellStyle name="_HBOS FS Risk  Capital Management Report May 2009 Dashboard_RWA Optimisation Working File - v0.5 21-12-2011" xfId="11905"/>
    <cellStyle name="_HBOS FS Risk &amp; Capital Management Report Feb2009" xfId="3215"/>
    <cellStyle name="_HBOS FS Risk &amp; Capital Management Report Feb2009 2" xfId="11906"/>
    <cellStyle name="_HBOS FS Risk &amp; Capital Management Report Feb2009_RWA Optimisation Working File - v0.1 - 23.1.12" xfId="11907"/>
    <cellStyle name="_HBOS FS Risk &amp; Capital Management Report Feb2009_RWA Optimisation Working File - v0.5 21-12-2011" xfId="11908"/>
    <cellStyle name="_HBOS FS Risk &amp; Capital Management Report June 2009 - Final" xfId="3216"/>
    <cellStyle name="_HBOS FS Risk &amp; Capital Management Report June 2009 - Final 2" xfId="11909"/>
    <cellStyle name="_HBOS FS Risk &amp; Capital Management Report June 2009 - Final_RWA Optimisation Working File - v0.1 - 23.1.12" xfId="11910"/>
    <cellStyle name="_HBOS FS Risk &amp; Capital Management Report June 2009 - Final_RWA Optimisation Working File - v0.5 21-12-2011" xfId="11911"/>
    <cellStyle name="_HBOS Heritage Income Template Q3F (sent 07.09.09)" xfId="11912"/>
    <cellStyle name="_HBOS Heritage T&amp;T (GCT)" xfId="11913"/>
    <cellStyle name="_HBOS Heritage T&amp;T (LBG)" xfId="11914"/>
    <cellStyle name="_HBOS March Month Retrieval" xfId="11915"/>
    <cellStyle name="_HBOS March YTD Retrieval" xfId="11916"/>
    <cellStyle name="_HBOS model" xfId="3217"/>
    <cellStyle name="_HBOS model 2" xfId="11917"/>
    <cellStyle name="_HBOS T&amp;T BS by Accounting Categ 1109" xfId="11918"/>
    <cellStyle name="_HBOS T&amp;T by Desk" xfId="11919"/>
    <cellStyle name="_HBOS Treasury 2009 Plan" xfId="3218"/>
    <cellStyle name="_HBOS Treasury 2009 Plan 2" xfId="11920"/>
    <cellStyle name="_HBOS Treasury 2009 Plan_DBS WD9" xfId="3219"/>
    <cellStyle name="_HBOS Treasury 2009 Plan_DBS WD9 2" xfId="11921"/>
    <cellStyle name="_HBOS Treasury 2009 Plan_DBS WD9_Div BS June 2011 WD7" xfId="3220"/>
    <cellStyle name="_HBOS Treasury 2009 Plan_DBS WD9_Div BS June 2011 WD7 2" xfId="11922"/>
    <cellStyle name="_HBOS Treasury 2009 Plan_Div BS June 2011 WD7" xfId="3221"/>
    <cellStyle name="_HBOS Treasury 2009 Plan_Div BS June 2011 WD7 2" xfId="11923"/>
    <cellStyle name="_HBOS Treasury 2009 Plan_Div BS May 2011 WD7" xfId="3222"/>
    <cellStyle name="_HBOS Treasury 2009 Plan_Div BS May 2011 WD7 2" xfId="11924"/>
    <cellStyle name="_HBOS Treasury 2009 Plan_Div BS May 2011 WD9" xfId="3223"/>
    <cellStyle name="_HBOS Treasury 2009 Plan_Div BS May 2011 WD9 2" xfId="11925"/>
    <cellStyle name="_HBOS Treasury 2009 Plan_RWA Optimisation Working File - v0.1 - 23.1.12" xfId="11926"/>
    <cellStyle name="_HBOS Treasury 2009 Plan_RWA Optimisation Working File - v0.5 21-12-2011" xfId="11927"/>
    <cellStyle name="_HBOS Treasy 2009 plan" xfId="3224"/>
    <cellStyle name="_HBOS Treasy 2009 plan 2" xfId="11928"/>
    <cellStyle name="_HBOS Treasy 2009 plan_DBS WD9" xfId="3225"/>
    <cellStyle name="_HBOS Treasy 2009 plan_DBS WD9 2" xfId="11929"/>
    <cellStyle name="_HBOS Treasy 2009 plan_DBS WD9_Div BS June 2011 WD7" xfId="3226"/>
    <cellStyle name="_HBOS Treasy 2009 plan_DBS WD9_Div BS June 2011 WD7 2" xfId="11930"/>
    <cellStyle name="_HBOS Treasy 2009 plan_Div BS June 2011 WD7" xfId="3227"/>
    <cellStyle name="_HBOS Treasy 2009 plan_Div BS June 2011 WD7 2" xfId="11931"/>
    <cellStyle name="_HBOS Treasy 2009 plan_Div BS May 2011 WD7" xfId="3228"/>
    <cellStyle name="_HBOS Treasy 2009 plan_Div BS May 2011 WD7 2" xfId="11932"/>
    <cellStyle name="_HBOS Treasy 2009 plan_Div BS May 2011 WD9" xfId="3229"/>
    <cellStyle name="_HBOS Treasy 2009 plan_Div BS May 2011 WD9 2" xfId="11933"/>
    <cellStyle name="_HBOS Treasy 2009 plan_RWA Optimisation Working File - v0.1 - 23.1.12" xfId="11934"/>
    <cellStyle name="_HBOS Treasy 2009 plan_RWA Optimisation Working File - v0.5 21-12-2011" xfId="11935"/>
    <cellStyle name="_HBOSA Asset Growth run rate" xfId="3230"/>
    <cellStyle name="_HBOSA Asset Growth run rate 2" xfId="11936"/>
    <cellStyle name="_HBOSA Asset Growth run rate_Assets  Liabilities" xfId="3231"/>
    <cellStyle name="_HBOSA Asset Growth run rate_Assets  Liabilities 2" xfId="11937"/>
    <cellStyle name="_HBOSA Asset Growth run rate_Dashboard for MMR v9_281010" xfId="3232"/>
    <cellStyle name="_HBOSA Asset Growth run rate_Dashboard for MMR v9_281010 2" xfId="11938"/>
    <cellStyle name="_HBOSA Asset Growth run rate_DBS WD9" xfId="3233"/>
    <cellStyle name="_HBOSA Asset Growth run rate_DBS WD9 2" xfId="11939"/>
    <cellStyle name="_HBOSA Asset Growth run rate_DBS WD9_Div BS June 2011 WD7" xfId="3234"/>
    <cellStyle name="_HBOSA Asset Growth run rate_DBS WD9_Div BS June 2011 WD7 2" xfId="11940"/>
    <cellStyle name="_HBOSA Asset Growth run rate_Div BS June 2011 WD7" xfId="3235"/>
    <cellStyle name="_HBOSA Asset Growth run rate_Div BS June 2011 WD7 2" xfId="11941"/>
    <cellStyle name="_HBOSA Asset Growth run rate_Div BS May 2011 WD7" xfId="3236"/>
    <cellStyle name="_HBOSA Asset Growth run rate_Div BS May 2011 WD7 2" xfId="11942"/>
    <cellStyle name="_HBOSA Asset Growth run rate_Div BS May 2011 WD9" xfId="3237"/>
    <cellStyle name="_HBOSA Asset Growth run rate_Div BS May 2011 WD9 2" xfId="11943"/>
    <cellStyle name="_HBOSA Asset Growth run rate_Overlays" xfId="11944"/>
    <cellStyle name="_HBOSA Asset Growth run rate_RWA Optimisation Working File - v0.1 - 23.1.12" xfId="11945"/>
    <cellStyle name="_HBOSA Asset Growth run rate_RWA Optimisation Working File - v0.5 21-12-2011" xfId="11946"/>
    <cellStyle name="_HBOSA Consolidated IAS Jan06 (Statutory Consolidation)" xfId="3238"/>
    <cellStyle name="_HBOSA Consolidated IAS Jan06 (Statutory Consolidation) 2" xfId="11947"/>
    <cellStyle name="_HBOSA Consolidated IAS Jan06 (Statutory Consolidation)_DBS WD9" xfId="3239"/>
    <cellStyle name="_HBOSA Consolidated IAS Jan06 (Statutory Consolidation)_DBS WD9 2" xfId="11948"/>
    <cellStyle name="_HBOSA Consolidated IAS Jan06 (Statutory Consolidation)_DBS WD9_Div BS June 2011 WD7" xfId="3240"/>
    <cellStyle name="_HBOSA Consolidated IAS Jan06 (Statutory Consolidation)_DBS WD9_Div BS June 2011 WD7 2" xfId="11949"/>
    <cellStyle name="_HBOSA Consolidated IAS Jan06 (Statutory Consolidation)_Div BS June 2011 WD7" xfId="3241"/>
    <cellStyle name="_HBOSA Consolidated IAS Jan06 (Statutory Consolidation)_Div BS June 2011 WD7 2" xfId="11950"/>
    <cellStyle name="_HBOSA Consolidated IAS Jan06 (Statutory Consolidation)_Div BS May 2011 WD7" xfId="3242"/>
    <cellStyle name="_HBOSA Consolidated IAS Jan06 (Statutory Consolidation)_Div BS May 2011 WD7 2" xfId="11951"/>
    <cellStyle name="_HBOSA Consolidated IAS Jan06 (Statutory Consolidation)_Div BS May 2011 WD9" xfId="3243"/>
    <cellStyle name="_HBOSA Consolidated IAS Jan06 (Statutory Consolidation)_Div BS May 2011 WD9 2" xfId="11952"/>
    <cellStyle name="_HBOSA IAS Monthly Budgets by Division (310106)" xfId="3244"/>
    <cellStyle name="_HBOSA IAS Monthly Budgets by Division (310106) 2" xfId="11953"/>
    <cellStyle name="_HBOSA IAS Monthly Budgets by Division (310106)_DBS WD9" xfId="3245"/>
    <cellStyle name="_HBOSA IAS Monthly Budgets by Division (310106)_DBS WD9 2" xfId="11954"/>
    <cellStyle name="_HBOSA IAS Monthly Budgets by Division (310106)_DBS WD9_Div BS June 2011 WD7" xfId="3246"/>
    <cellStyle name="_HBOSA IAS Monthly Budgets by Division (310106)_DBS WD9_Div BS June 2011 WD7 2" xfId="11955"/>
    <cellStyle name="_HBOSA IAS Monthly Budgets by Division (310106)_Div BS June 2011 WD7" xfId="3247"/>
    <cellStyle name="_HBOSA IAS Monthly Budgets by Division (310106)_Div BS June 2011 WD7 2" xfId="11956"/>
    <cellStyle name="_HBOSA IAS Monthly Budgets by Division (310106)_Div BS May 2011 WD7" xfId="3248"/>
    <cellStyle name="_HBOSA IAS Monthly Budgets by Division (310106)_Div BS May 2011 WD7 2" xfId="11957"/>
    <cellStyle name="_HBOSA IAS Monthly Budgets by Division (310106)_Div BS May 2011 WD9" xfId="3249"/>
    <cellStyle name="_HBOSA IAS Monthly Budgets by Division (310106)_Div BS May 2011 WD9 2" xfId="11958"/>
    <cellStyle name="_HBOSA Legal Template v1.05 Aug07 (Stat Consol)" xfId="3250"/>
    <cellStyle name="_HBOSA Legal Template v1.05 Aug07 (Stat Consol) 2" xfId="11959"/>
    <cellStyle name="_HBOSA Legal Template v1.05 Aug07 (Stat Consol)_DBS WD9" xfId="3251"/>
    <cellStyle name="_HBOSA Legal Template v1.05 Aug07 (Stat Consol)_DBS WD9 2" xfId="11960"/>
    <cellStyle name="_HBOSA Legal Template v1.05 Aug07 (Stat Consol)_DBS WD9_Div BS June 2011 WD7" xfId="3252"/>
    <cellStyle name="_HBOSA Legal Template v1.05 Aug07 (Stat Consol)_DBS WD9_Div BS June 2011 WD7 2" xfId="11961"/>
    <cellStyle name="_HBOSA Legal Template v1.05 Aug07 (Stat Consol)_Div BS June 2011 WD7" xfId="3253"/>
    <cellStyle name="_HBOSA Legal Template v1.05 Aug07 (Stat Consol)_Div BS June 2011 WD7 2" xfId="11962"/>
    <cellStyle name="_HBOSA Legal Template v1.05 Aug07 (Stat Consol)_Div BS May 2011 WD7" xfId="3254"/>
    <cellStyle name="_HBOSA Legal Template v1.05 Aug07 (Stat Consol)_Div BS May 2011 WD7 2" xfId="11963"/>
    <cellStyle name="_HBOSA Legal Template v1.05 Aug07 (Stat Consol)_Div BS May 2011 WD9" xfId="3255"/>
    <cellStyle name="_HBOSA Legal Template v1.05 Aug07 (Stat Consol)_Div BS May 2011 WD9 2" xfId="11964"/>
    <cellStyle name="_HBOSA Legal Template v1.05 Jul08 (Stat Consol)" xfId="3256"/>
    <cellStyle name="_HBOSA Legal Template v1.05 Jul08 (Stat Consol) 2" xfId="11965"/>
    <cellStyle name="_HBOSA Legal Template v1.05 Jul08 (Stat Consol)_DBS WD9" xfId="3257"/>
    <cellStyle name="_HBOSA Legal Template v1.05 Jul08 (Stat Consol)_DBS WD9 2" xfId="11966"/>
    <cellStyle name="_HBOSA Legal Template v1.05 Jul08 (Stat Consol)_DBS WD9_Div BS June 2011 WD7" xfId="3258"/>
    <cellStyle name="_HBOSA Legal Template v1.05 Jul08 (Stat Consol)_DBS WD9_Div BS June 2011 WD7 2" xfId="11967"/>
    <cellStyle name="_HBOSA Legal Template v1.05 Jul08 (Stat Consol)_Div BS June 2011 WD7" xfId="3259"/>
    <cellStyle name="_HBOSA Legal Template v1.05 Jul08 (Stat Consol)_Div BS June 2011 WD7 2" xfId="11968"/>
    <cellStyle name="_HBOSA Legal Template v1.05 Jul08 (Stat Consol)_Div BS May 2011 WD7" xfId="3260"/>
    <cellStyle name="_HBOSA Legal Template v1.05 Jul08 (Stat Consol)_Div BS May 2011 WD7 2" xfId="11969"/>
    <cellStyle name="_HBOSA Legal Template v1.05 Jul08 (Stat Consol)_Div BS May 2011 WD9" xfId="3261"/>
    <cellStyle name="_HBOSA Legal Template v1.05 Jul08 (Stat Consol)_Div BS May 2011 WD9 2" xfId="11970"/>
    <cellStyle name="_HBOSA Legal Template v1.05 May07 (Stat Consol)" xfId="3262"/>
    <cellStyle name="_HBOSA Legal Template v1.05 May07 (Stat Consol) 2" xfId="11971"/>
    <cellStyle name="_HBOSA Legal Template v1.05 May07 (Stat Consol)_DBS WD9" xfId="3263"/>
    <cellStyle name="_HBOSA Legal Template v1.05 May07 (Stat Consol)_DBS WD9 2" xfId="11972"/>
    <cellStyle name="_HBOSA Legal Template v1.05 May07 (Stat Consol)_DBS WD9_Div BS June 2011 WD7" xfId="3264"/>
    <cellStyle name="_HBOSA Legal Template v1.05 May07 (Stat Consol)_DBS WD9_Div BS June 2011 WD7 2" xfId="11973"/>
    <cellStyle name="_HBOSA Legal Template v1.05 May07 (Stat Consol)_Div BS June 2011 WD7" xfId="3265"/>
    <cellStyle name="_HBOSA Legal Template v1.05 May07 (Stat Consol)_Div BS June 2011 WD7 2" xfId="11974"/>
    <cellStyle name="_HBOSA Legal Template v1.05 May07 (Stat Consol)_Div BS May 2011 WD7" xfId="3266"/>
    <cellStyle name="_HBOSA Legal Template v1.05 May07 (Stat Consol)_Div BS May 2011 WD7 2" xfId="11975"/>
    <cellStyle name="_HBOSA Legal Template v1.05 May07 (Stat Consol)_Div BS May 2011 WD9" xfId="3267"/>
    <cellStyle name="_HBOSA Legal Template v1.05 May07 (Stat Consol)_Div BS May 2011 WD9 2" xfId="11976"/>
    <cellStyle name="_HBOSA Legal Template v1.05 Nov07 (Stat Consol)" xfId="3268"/>
    <cellStyle name="_HBOSA Legal Template v1.05 Nov07 (Stat Consol) 2" xfId="11977"/>
    <cellStyle name="_HBOSA Legal Template v1.05 Nov07 (Stat Consol)_DBS WD9" xfId="3269"/>
    <cellStyle name="_HBOSA Legal Template v1.05 Nov07 (Stat Consol)_DBS WD9 2" xfId="11978"/>
    <cellStyle name="_HBOSA Legal Template v1.05 Nov07 (Stat Consol)_DBS WD9_Div BS June 2011 WD7" xfId="3270"/>
    <cellStyle name="_HBOSA Legal Template v1.05 Nov07 (Stat Consol)_DBS WD9_Div BS June 2011 WD7 2" xfId="11979"/>
    <cellStyle name="_HBOSA Legal Template v1.05 Nov07 (Stat Consol)_Div BS June 2011 WD7" xfId="3271"/>
    <cellStyle name="_HBOSA Legal Template v1.05 Nov07 (Stat Consol)_Div BS June 2011 WD7 2" xfId="11980"/>
    <cellStyle name="_HBOSA Legal Template v1.05 Nov07 (Stat Consol)_Div BS May 2011 WD7" xfId="3272"/>
    <cellStyle name="_HBOSA Legal Template v1.05 Nov07 (Stat Consol)_Div BS May 2011 WD7 2" xfId="11981"/>
    <cellStyle name="_HBOSA Legal Template v1.05 Nov07 (Stat Consol)_Div BS May 2011 WD9" xfId="3273"/>
    <cellStyle name="_HBOSA Legal Template v1.05 Nov07 (Stat Consol)_Div BS May 2011 WD9 2" xfId="11982"/>
    <cellStyle name="_HBOSA Legal Template v1.05 Nov08 (Stat Consol)" xfId="3274"/>
    <cellStyle name="_HBOSA Legal Template v1.05 Nov08 (Stat Consol) 2" xfId="11983"/>
    <cellStyle name="_HBOSA Legal Template v1.05 Nov08 (Stat Consol)_DBS WD9" xfId="3275"/>
    <cellStyle name="_HBOSA Legal Template v1.05 Nov08 (Stat Consol)_DBS WD9 2" xfId="11984"/>
    <cellStyle name="_HBOSA Legal Template v1.05 Nov08 (Stat Consol)_DBS WD9_Div BS June 2011 WD7" xfId="3276"/>
    <cellStyle name="_HBOSA Legal Template v1.05 Nov08 (Stat Consol)_DBS WD9_Div BS June 2011 WD7 2" xfId="11985"/>
    <cellStyle name="_HBOSA Legal Template v1.05 Nov08 (Stat Consol)_Div BS June 2011 WD7" xfId="3277"/>
    <cellStyle name="_HBOSA Legal Template v1.05 Nov08 (Stat Consol)_Div BS June 2011 WD7 2" xfId="11986"/>
    <cellStyle name="_HBOSA Legal Template v1.05 Nov08 (Stat Consol)_Div BS May 2011 WD7" xfId="3278"/>
    <cellStyle name="_HBOSA Legal Template v1.05 Nov08 (Stat Consol)_Div BS May 2011 WD7 2" xfId="11987"/>
    <cellStyle name="_HBOSA Legal Template v1.05 Nov08 (Stat Consol)_Div BS May 2011 WD9" xfId="3279"/>
    <cellStyle name="_HBOSA Legal Template v1.05 Nov08 (Stat Consol)_Div BS May 2011 WD9 2" xfId="11988"/>
    <cellStyle name="_HBOSA STP template IID 211105" xfId="3280"/>
    <cellStyle name="_HBOSA STP template IID 211105 2" xfId="11989"/>
    <cellStyle name="_HBOSA STP template IID 211105_Assets  Liabilities" xfId="3281"/>
    <cellStyle name="_HBOSA STP template IID 211105_Assets  Liabilities 2" xfId="11990"/>
    <cellStyle name="_HBOSA STP template IID 211105_Dashboard for MMR v9_281010" xfId="3282"/>
    <cellStyle name="_HBOSA STP template IID 211105_Dashboard for MMR v9_281010 2" xfId="11991"/>
    <cellStyle name="_HBOSA STP template IID 211105_DBS WD9" xfId="3283"/>
    <cellStyle name="_HBOSA STP template IID 211105_DBS WD9 2" xfId="11992"/>
    <cellStyle name="_HBOSA STP template IID 211105_DBS WD9_Div BS June 2011 WD7" xfId="3284"/>
    <cellStyle name="_HBOSA STP template IID 211105_DBS WD9_Div BS June 2011 WD7 2" xfId="11993"/>
    <cellStyle name="_HBOSA STP template IID 211105_Div BS June 2011 WD7" xfId="3285"/>
    <cellStyle name="_HBOSA STP template IID 211105_Div BS June 2011 WD7 2" xfId="11994"/>
    <cellStyle name="_HBOSA STP template IID 211105_Div BS May 2011 WD7" xfId="3286"/>
    <cellStyle name="_HBOSA STP template IID 211105_Div BS May 2011 WD7 2" xfId="11995"/>
    <cellStyle name="_HBOSA STP template IID 211105_Div BS May 2011 WD9" xfId="3287"/>
    <cellStyle name="_HBOSA STP template IID 211105_Div BS May 2011 WD9 2" xfId="11996"/>
    <cellStyle name="_HBOSA STP template IID 211105_Overlays" xfId="11997"/>
    <cellStyle name="_HBOSA STP template IID 211105_RWA Optimisation Working File - v0.1 - 23.1.12" xfId="11998"/>
    <cellStyle name="_HBOSA STP template IID 211105_RWA Optimisation Working File - v0.5 21-12-2011" xfId="11999"/>
    <cellStyle name="_HBOSA SVA Estimate v Current" xfId="3288"/>
    <cellStyle name="_HBOSA SVA Estimate v Current 2" xfId="12000"/>
    <cellStyle name="_HBOSA SVA Estimate v Current_Assets  Liabilities" xfId="3289"/>
    <cellStyle name="_HBOSA SVA Estimate v Current_Assets  Liabilities 2" xfId="12001"/>
    <cellStyle name="_HBOSA SVA Estimate v Current_Dashboard for MMR v9_281010" xfId="3290"/>
    <cellStyle name="_HBOSA SVA Estimate v Current_Dashboard for MMR v9_281010 2" xfId="12002"/>
    <cellStyle name="_HBOSA SVA Estimate v Current_DBS WD9" xfId="3291"/>
    <cellStyle name="_HBOSA SVA Estimate v Current_DBS WD9 2" xfId="12003"/>
    <cellStyle name="_HBOSA SVA Estimate v Current_DBS WD9_Div BS June 2011 WD7" xfId="3292"/>
    <cellStyle name="_HBOSA SVA Estimate v Current_DBS WD9_Div BS June 2011 WD7 2" xfId="12004"/>
    <cellStyle name="_HBOSA SVA Estimate v Current_Div BS June 2011 WD7" xfId="3293"/>
    <cellStyle name="_HBOSA SVA Estimate v Current_Div BS June 2011 WD7 2" xfId="12005"/>
    <cellStyle name="_HBOSA SVA Estimate v Current_Div BS May 2011 WD7" xfId="3294"/>
    <cellStyle name="_HBOSA SVA Estimate v Current_Div BS May 2011 WD7 2" xfId="12006"/>
    <cellStyle name="_HBOSA SVA Estimate v Current_Div BS May 2011 WD9" xfId="3295"/>
    <cellStyle name="_HBOSA SVA Estimate v Current_Div BS May 2011 WD9 2" xfId="12007"/>
    <cellStyle name="_HBOSA SVA Estimate v Current_Overlays" xfId="12008"/>
    <cellStyle name="_HBOSA SVA Estimate v Current_RWA Optimisation Working File - v0.1 - 23.1.12" xfId="12009"/>
    <cellStyle name="_HBOSA SVA Estimate v Current_RWA Optimisation Working File - v0.5 21-12-2011" xfId="12010"/>
    <cellStyle name="_HBOSFS SVA Capital  CC (including CME)" xfId="3296"/>
    <cellStyle name="_HBOSFS SVA Capital  CC (including CME) (V2)" xfId="3297"/>
    <cellStyle name="_HBOSFS SVA Capital  CC (including CME) (V2) 2" xfId="12011"/>
    <cellStyle name="_HBOSFS SVA Capital  CC (including CME) (V2)_RWA Optimisation Working File - v0.1 - 23.1.12" xfId="12012"/>
    <cellStyle name="_HBOSFS SVA Capital  CC (including CME) (V2)_RWA Optimisation Working File - v0.5 21-12-2011" xfId="12013"/>
    <cellStyle name="_HBOSFS SVA Capital  CC (including CME) 2" xfId="12014"/>
    <cellStyle name="_HBOSFS SVA Capital  CC (including CME)_RWA Optimisation Working File - v0.1 - 23.1.12" xfId="12015"/>
    <cellStyle name="_HBOSFS SVA Capital  CC (including CME)_RWA Optimisation Working File - v0.5 21-12-2011" xfId="12016"/>
    <cellStyle name="_Headcount Retrieval 260509_post transfers" xfId="12017"/>
    <cellStyle name="_Headcount Retrieval 260509_post transfers_RWA Optimisation Working File - v0.1 - 23.1.12" xfId="12018"/>
    <cellStyle name="_Headcount Retrieval 260509_post transfers_RWA Optimisation Working File - v0.5 21-12-2011" xfId="12019"/>
    <cellStyle name="_Headcount Retrieval Plan v1" xfId="12020"/>
    <cellStyle name="_Headcount Retrieval Plan v1_RWA Optimisation Working File - v0.1 - 23.1.12" xfId="12021"/>
    <cellStyle name="_Headcount Retrieval Plan v1_RWA Optimisation Working File - v0.5 21-12-2011" xfId="12022"/>
    <cellStyle name="_Header" xfId="3298"/>
    <cellStyle name="_Header 2" xfId="12023"/>
    <cellStyle name="_Header_2009" xfId="3299"/>
    <cellStyle name="_Header_2009 2" xfId="12024"/>
    <cellStyle name="_Header_2010" xfId="3300"/>
    <cellStyle name="_Header_2010 2" xfId="12025"/>
    <cellStyle name="_Header_2011" xfId="3301"/>
    <cellStyle name="_Header_2011 2" xfId="12026"/>
    <cellStyle name="_Header_2012" xfId="3302"/>
    <cellStyle name="_Header_2012 2" xfId="12027"/>
    <cellStyle name="_Header_2013" xfId="3303"/>
    <cellStyle name="_Header_2013 2" xfId="12028"/>
    <cellStyle name="_Header_2014" xfId="3304"/>
    <cellStyle name="_Header_2014 2" xfId="12029"/>
    <cellStyle name="_Header_Copy of 20091008_Detailed Financials (core-noncore)_v2" xfId="3305"/>
    <cellStyle name="_Header_Copy of 20091008_Detailed Financials (core-noncore)_v2 2" xfId="12030"/>
    <cellStyle name="_Header_Copy of Wholesale Balance Sheet - MTP Portfolio Analysis v4" xfId="3306"/>
    <cellStyle name="_Header_Copy of Wholesale Balance Sheet - MTP Portfolio Analysis v4 2" xfId="12031"/>
    <cellStyle name="_Header_Core v Non Core_081009_excludes Indirect Allocations &amp; W&amp;I adj" xfId="3307"/>
    <cellStyle name="_Header_Core v Non Core_081009_excludes Indirect Allocations &amp; W&amp;I adj 2" xfId="12032"/>
    <cellStyle name="_Header_Core_Non Core_PL" xfId="3308"/>
    <cellStyle name="_Header_Core_Non Core_PL 2" xfId="12033"/>
    <cellStyle name="_Header_Detailed Financials (core-noncore)- 24.09" xfId="3309"/>
    <cellStyle name="_Header_Detailed Financials (core-noncore)- 24.09 2" xfId="12034"/>
    <cellStyle name="_Header_Detailed Financials (core-noncore)- 24.09 v1.4" xfId="3310"/>
    <cellStyle name="_Header_Detailed Financials (core-noncore)- 24.09 v1.4 2" xfId="12035"/>
    <cellStyle name="_Header_External assets" xfId="3311"/>
    <cellStyle name="_Header_External assets 2" xfId="12036"/>
    <cellStyle name="_Header_IMP report - Avg 3G penetration of customer base" xfId="3312"/>
    <cellStyle name="_Header_IMP report - Avg 3G penetration of customer base 2" xfId="12037"/>
    <cellStyle name="_Header_IMP report - Avg 3G penetration of customer base_2009" xfId="3313"/>
    <cellStyle name="_Header_IMP report - Avg 3G penetration of customer base_2009 2" xfId="12038"/>
    <cellStyle name="_Header_IMP report - Avg 3G penetration of customer base_2010" xfId="3314"/>
    <cellStyle name="_Header_IMP report - Avg 3G penetration of customer base_2010 2" xfId="12039"/>
    <cellStyle name="_Header_IMP report - Avg 3G penetration of customer base_2011" xfId="3315"/>
    <cellStyle name="_Header_IMP report - Avg 3G penetration of customer base_2011 2" xfId="12040"/>
    <cellStyle name="_Header_IMP report - Avg 3G penetration of customer base_2012" xfId="3316"/>
    <cellStyle name="_Header_IMP report - Avg 3G penetration of customer base_2012 2" xfId="12041"/>
    <cellStyle name="_Header_IMP report - Avg 3G penetration of customer base_2013" xfId="3317"/>
    <cellStyle name="_Header_IMP report - Avg 3G penetration of customer base_2013 2" xfId="12042"/>
    <cellStyle name="_Header_IMP report - Avg 3G penetration of customer base_2014" xfId="3318"/>
    <cellStyle name="_Header_IMP report - Avg 3G penetration of customer base_2014 2" xfId="12043"/>
    <cellStyle name="_Header_IMP report - Avg 3G penetration of customer base_Copy of 20091008_Detailed Financials (core-noncore)_v2" xfId="3319"/>
    <cellStyle name="_Header_IMP report - Avg 3G penetration of customer base_Copy of 20091008_Detailed Financials (core-noncore)_v2 2" xfId="12044"/>
    <cellStyle name="_Header_IMP report - Avg 3G penetration of customer base_Copy of Wholesale Balance Sheet - MTP Portfolio Analysis v4" xfId="3320"/>
    <cellStyle name="_Header_IMP report - Avg 3G penetration of customer base_Copy of Wholesale Balance Sheet - MTP Portfolio Analysis v4 2" xfId="12045"/>
    <cellStyle name="_Header_IMP report - Avg 3G penetration of customer base_Core v Non Core_081009_excludes Indirect Allocations &amp; W&amp;I adj" xfId="3321"/>
    <cellStyle name="_Header_IMP report - Avg 3G penetration of customer base_Core v Non Core_081009_excludes Indirect Allocations &amp; W&amp;I adj 2" xfId="12046"/>
    <cellStyle name="_Header_IMP report - Avg 3G penetration of customer base_Core_Non Core_PL" xfId="3322"/>
    <cellStyle name="_Header_IMP report - Avg 3G penetration of customer base_Core_Non Core_PL 2" xfId="12047"/>
    <cellStyle name="_Header_IMP report - Avg 3G penetration of customer base_Detailed Financials (core-noncore)- 24.09" xfId="3323"/>
    <cellStyle name="_Header_IMP report - Avg 3G penetration of customer base_Detailed Financials (core-noncore)- 24.09 2" xfId="12048"/>
    <cellStyle name="_Header_IMP report - Avg 3G penetration of customer base_Detailed Financials (core-noncore)- 24.09 v1.4" xfId="3324"/>
    <cellStyle name="_Header_IMP report - Avg 3G penetration of customer base_Detailed Financials (core-noncore)- 24.09 v1.4 2" xfId="12049"/>
    <cellStyle name="_Header_IMP report - Avg 3G penetration of customer base_External assets" xfId="3325"/>
    <cellStyle name="_Header_IMP report - Avg 3G penetration of customer base_External assets 2" xfId="12050"/>
    <cellStyle name="_Heading" xfId="3326"/>
    <cellStyle name="_Heading 2" xfId="12051"/>
    <cellStyle name="_Heading_BBG file" xfId="12052"/>
    <cellStyle name="_Heading_HBOS" xfId="12053"/>
    <cellStyle name="_Heading_HBOS_Peter's clients" xfId="12054"/>
    <cellStyle name="_Heading_Peter's clients" xfId="12055"/>
    <cellStyle name="_Heading_prestemp" xfId="12056"/>
    <cellStyle name="_Heading_Sheet1" xfId="12057"/>
    <cellStyle name="_Heading_Sheet2" xfId="12058"/>
    <cellStyle name="_Heritage" xfId="12059"/>
    <cellStyle name="_Heritage Tsy HBOS P&amp;L &amp; Balance Sheet Summary 0909" xfId="12060"/>
    <cellStyle name="_HF_Rep_Base" xfId="3327"/>
    <cellStyle name="_HF_Rep_Base 2" xfId="12061"/>
    <cellStyle name="_HF_Rep_Base_Assets  Liabilities" xfId="3328"/>
    <cellStyle name="_HF_Rep_Base_Assets  Liabilities 2" xfId="12062"/>
    <cellStyle name="_HF_Rep_Base_Dashboard for MMR v9_281010" xfId="3329"/>
    <cellStyle name="_HF_Rep_Base_Dashboard for MMR v9_281010 2" xfId="12063"/>
    <cellStyle name="_HF_Rep_Base_DBS WD9" xfId="3330"/>
    <cellStyle name="_HF_Rep_Base_DBS WD9 2" xfId="12064"/>
    <cellStyle name="_HF_Rep_Base_DBS WD9_Div BS June 2011 WD7" xfId="3331"/>
    <cellStyle name="_HF_Rep_Base_DBS WD9_Div BS June 2011 WD7 2" xfId="12065"/>
    <cellStyle name="_HF_Rep_Base_Div BS June 2011 WD7" xfId="3332"/>
    <cellStyle name="_HF_Rep_Base_Div BS June 2011 WD7 2" xfId="12066"/>
    <cellStyle name="_HF_Rep_Base_Div BS May 2011 WD7" xfId="3333"/>
    <cellStyle name="_HF_Rep_Base_Div BS May 2011 WD7 2" xfId="12067"/>
    <cellStyle name="_HF_Rep_Base_Div BS May 2011 WD9" xfId="3334"/>
    <cellStyle name="_HF_Rep_Base_Div BS May 2011 WD9 2" xfId="12068"/>
    <cellStyle name="_HF_Rep_Base_Overlays" xfId="12069"/>
    <cellStyle name="_HF_Rep_Base_RWA Optimisation Working File - v0.1 - 23.1.12" xfId="12070"/>
    <cellStyle name="_HF_Rep_Base_RWA Optimisation Working File - v0.5 21-12-2011" xfId="12071"/>
    <cellStyle name="_Highlight" xfId="12072"/>
    <cellStyle name="_HIST. DATA" xfId="12073"/>
    <cellStyle name="_HIST. DATA (bbg)" xfId="12074"/>
    <cellStyle name="_HIST. DATA_1" xfId="12075"/>
    <cellStyle name="_hist7" xfId="12076"/>
    <cellStyle name="_HLL Dep Acc Jnl Dec'06 (Doc No 4919654)" xfId="12077"/>
    <cellStyle name="_hLTSB TT BS business view Oct09" xfId="12078"/>
    <cellStyle name="_HoF Schedule" xfId="3335"/>
    <cellStyle name="_HoF Schedule 2" xfId="12079"/>
    <cellStyle name="_HoF Schedule_Assets  Liabilities" xfId="3336"/>
    <cellStyle name="_HoF Schedule_Assets  Liabilities 2" xfId="12080"/>
    <cellStyle name="_HoF Schedule_DBS WD9" xfId="3337"/>
    <cellStyle name="_HoF Schedule_DBS WD9 2" xfId="12081"/>
    <cellStyle name="_HoF Schedule_DBS WD9_Div BS June 2011 WD7" xfId="3338"/>
    <cellStyle name="_HoF Schedule_DBS WD9_Div BS June 2011 WD7 2" xfId="12082"/>
    <cellStyle name="_HoF Schedule_Div BS June 2011 WD7" xfId="3339"/>
    <cellStyle name="_HoF Schedule_Div BS June 2011 WD7 2" xfId="12083"/>
    <cellStyle name="_HoF Schedule_Div BS May 2011 WD7" xfId="3340"/>
    <cellStyle name="_HoF Schedule_Div BS May 2011 WD7 2" xfId="12084"/>
    <cellStyle name="_HoF Schedule_Div BS May 2011 WD9" xfId="3341"/>
    <cellStyle name="_HoF Schedule_Div BS May 2011 WD9 2" xfId="12085"/>
    <cellStyle name="_HoF Schedule_Overlays" xfId="12086"/>
    <cellStyle name="_HoF Schedule_RWA Optimisation Working File - v0.1 - 23.1.12" xfId="12087"/>
    <cellStyle name="_HoF Schedule_RWA Optimisation Working File - v0.5 21-12-2011" xfId="12088"/>
    <cellStyle name="_Housing fin Mar-07" xfId="3342"/>
    <cellStyle name="_Housing fin Mar-07 2" xfId="12089"/>
    <cellStyle name="_Housing fin Mar-07_Assets  Liabilities" xfId="3343"/>
    <cellStyle name="_Housing fin Mar-07_Assets  Liabilities 2" xfId="12090"/>
    <cellStyle name="_Housing fin Mar-07_DBS WD9" xfId="3344"/>
    <cellStyle name="_Housing fin Mar-07_DBS WD9 2" xfId="12091"/>
    <cellStyle name="_Housing fin Mar-07_DBS WD9_Div BS June 2011 WD7" xfId="3345"/>
    <cellStyle name="_Housing fin Mar-07_DBS WD9_Div BS June 2011 WD7 2" xfId="12092"/>
    <cellStyle name="_Housing fin Mar-07_Div BS June 2011 WD7" xfId="3346"/>
    <cellStyle name="_Housing fin Mar-07_Div BS June 2011 WD7 2" xfId="12093"/>
    <cellStyle name="_Housing fin Mar-07_Div BS May 2011 WD7" xfId="3347"/>
    <cellStyle name="_Housing fin Mar-07_Div BS May 2011 WD7 2" xfId="12094"/>
    <cellStyle name="_Housing fin Mar-07_Div BS May 2011 WD9" xfId="3348"/>
    <cellStyle name="_Housing fin Mar-07_Div BS May 2011 WD9 2" xfId="12095"/>
    <cellStyle name="_Housing fin Mar-07_Overlays" xfId="12096"/>
    <cellStyle name="_Housing fin Mar-07_RWA Optimisation Working File - v0.1 - 23.1.12" xfId="12097"/>
    <cellStyle name="_Housing fin Mar-07_RWA Optimisation Working File - v0.5 21-12-2011" xfId="12098"/>
    <cellStyle name="_HR" xfId="3349"/>
    <cellStyle name="_HR 2" xfId="12099"/>
    <cellStyle name="_HR_RWA Optimisation Working File - v0.1 - 23.1.12" xfId="12100"/>
    <cellStyle name="_HR_RWA Optimisation Working File - v0.5 21-12-2011" xfId="12101"/>
    <cellStyle name="_HYPERION" xfId="3350"/>
    <cellStyle name="_HYPERION 2" xfId="12102"/>
    <cellStyle name="_Hyperion DL" xfId="3351"/>
    <cellStyle name="_Hyperion DL 2" xfId="12103"/>
    <cellStyle name="_HYPERION_Sheet1" xfId="3352"/>
    <cellStyle name="_HYPERION_Sheet1 2" xfId="12104"/>
    <cellStyle name="_I&amp;I 2007 - 2011 Q3 Forecast &amp; plan Template V3" xfId="3353"/>
    <cellStyle name="_I&amp;I 2007 - 2011 Q3 Forecast &amp; plan Template V3 2" xfId="12105"/>
    <cellStyle name="_I&amp;I 2007 - 2011 Q3 Forecast &amp; plan Template V3_Assets  Liabilities" xfId="3354"/>
    <cellStyle name="_I&amp;I 2007 - 2011 Q3 Forecast &amp; plan Template V3_Assets  Liabilities 2" xfId="12106"/>
    <cellStyle name="_I&amp;I 2007 - 2011 Q3 Forecast &amp; plan Template V3_DBS WD9" xfId="3355"/>
    <cellStyle name="_I&amp;I 2007 - 2011 Q3 Forecast &amp; plan Template V3_DBS WD9 2" xfId="12107"/>
    <cellStyle name="_I&amp;I 2007 - 2011 Q3 Forecast &amp; plan Template V3_DBS WD9_Div BS June 2011 WD7" xfId="3356"/>
    <cellStyle name="_I&amp;I 2007 - 2011 Q3 Forecast &amp; plan Template V3_DBS WD9_Div BS June 2011 WD7 2" xfId="12108"/>
    <cellStyle name="_I&amp;I 2007 - 2011 Q3 Forecast &amp; plan Template V3_Div BS June 2011 WD7" xfId="3357"/>
    <cellStyle name="_I&amp;I 2007 - 2011 Q3 Forecast &amp; plan Template V3_Div BS June 2011 WD7 2" xfId="12109"/>
    <cellStyle name="_I&amp;I 2007 - 2011 Q3 Forecast &amp; plan Template V3_Div BS May 2011 WD7" xfId="3358"/>
    <cellStyle name="_I&amp;I 2007 - 2011 Q3 Forecast &amp; plan Template V3_Div BS May 2011 WD7 2" xfId="12110"/>
    <cellStyle name="_I&amp;I 2007 - 2011 Q3 Forecast &amp; plan Template V3_Div BS May 2011 WD9" xfId="3359"/>
    <cellStyle name="_I&amp;I 2007 - 2011 Q3 Forecast &amp; plan Template V3_Div BS May 2011 WD9 2" xfId="12111"/>
    <cellStyle name="_I&amp;I 2007 - 2011 Q3 Forecast &amp; plan Template V3_Overlays" xfId="12112"/>
    <cellStyle name="_I&amp;I 2007 - 2011 Q3 Forecast &amp; plan Template V3_RWA Optimisation Working File - v0.1 - 23.1.12" xfId="12113"/>
    <cellStyle name="_I&amp;I 2007 - 2011 Q3 Forecast &amp; plan Template V3_RWA Optimisation Working File - v0.5 21-12-2011" xfId="12114"/>
    <cellStyle name="_I&amp;I Cost Analysis - 07_09 FINAL" xfId="3360"/>
    <cellStyle name="_I&amp;I Cost Analysis - 07_09 FINAL 2" xfId="12115"/>
    <cellStyle name="_I&amp;I Cost Analysis - 07_09 FINAL_RWA Optimisation Working File - v0.1 - 23.1.12" xfId="12116"/>
    <cellStyle name="_I&amp;I Cost Analysis - 07_09 FINAL_RWA Optimisation Working File - v0.5 21-12-2011" xfId="12117"/>
    <cellStyle name="_I&amp;I Cost Analysis - June DRAFT" xfId="3361"/>
    <cellStyle name="_I&amp;I Cost Analysis - June DRAFT 2" xfId="12118"/>
    <cellStyle name="_I&amp;I Cost Analysis - June DRAFT_RWA Optimisation Working File - v0.1 - 23.1.12" xfId="12119"/>
    <cellStyle name="_I&amp;I Cost Analysis - June DRAFT_RWA Optimisation Working File - v0.5 21-12-2011" xfId="12120"/>
    <cellStyle name="_I&amp;I Divisional Summary July 08" xfId="3362"/>
    <cellStyle name="_I&amp;I Divisional Summary July 08 2" xfId="12121"/>
    <cellStyle name="_I&amp;I Divisional Summary July 08_RWA Optimisation Working File - v0.1 - 23.1.12" xfId="12122"/>
    <cellStyle name="_I&amp;I Divisional Summary July 08_RWA Optimisation Working File - v0.5 21-12-2011" xfId="12123"/>
    <cellStyle name="_I&amp;I Divisional Summary June 08" xfId="3363"/>
    <cellStyle name="_I&amp;I Divisional Summary June 08 2" xfId="12124"/>
    <cellStyle name="_I&amp;I Divisional Summary June 08_RWA Optimisation Working File - v0.1 - 23.1.12" xfId="12125"/>
    <cellStyle name="_I&amp;I Divisional Summary June 08_RWA Optimisation Working File - v0.5 21-12-2011" xfId="12126"/>
    <cellStyle name="_I&amp;I Group Allocations July SummaryFinalv2" xfId="3364"/>
    <cellStyle name="_I&amp;I Group Allocations July SummaryFinalv2 2" xfId="12127"/>
    <cellStyle name="_I&amp;I Group Allocations July SummaryFinalv2_RWA Optimisation Working File - v0.1 - 23.1.12" xfId="12128"/>
    <cellStyle name="_I&amp;I Group Allocations July SummaryFinalv2_RWA Optimisation Working File - v0.5 21-12-2011" xfId="12129"/>
    <cellStyle name="_I&amp;I Group Allocations July SummaryV3" xfId="3365"/>
    <cellStyle name="_I&amp;I Group Allocations July SummaryV3 2" xfId="12130"/>
    <cellStyle name="_I&amp;I Group Allocations July SummaryV3_RWA Optimisation Working File - v0.1 - 23.1.12" xfId="12131"/>
    <cellStyle name="_I&amp;I Group Allocations July SummaryV3_RWA Optimisation Working File - v0.5 21-12-2011" xfId="12132"/>
    <cellStyle name="_I&amp;I Group Allocations Jun Summaryv2" xfId="3366"/>
    <cellStyle name="_I&amp;I Group Allocations Jun Summaryv2 2" xfId="12133"/>
    <cellStyle name="_I&amp;I Group Allocations Jun Summaryv2_RWA Optimisation Working File - v0.1 - 23.1.12" xfId="12134"/>
    <cellStyle name="_I&amp;I Group Allocations Jun Summaryv2_RWA Optimisation Working File - v0.5 21-12-2011" xfId="12135"/>
    <cellStyle name="_I&amp;I Q2 Forecast Template V4" xfId="3367"/>
    <cellStyle name="_I&amp;I Q2 Forecast Template V4 2" xfId="12136"/>
    <cellStyle name="_I&amp;I Q2 Forecast Template V4_Assets  Liabilities" xfId="3368"/>
    <cellStyle name="_I&amp;I Q2 Forecast Template V4_Assets  Liabilities 2" xfId="12137"/>
    <cellStyle name="_I&amp;I Q2 Forecast Template V4_DBS WD9" xfId="3369"/>
    <cellStyle name="_I&amp;I Q2 Forecast Template V4_DBS WD9 2" xfId="12138"/>
    <cellStyle name="_I&amp;I Q2 Forecast Template V4_DBS WD9_Div BS June 2011 WD7" xfId="3370"/>
    <cellStyle name="_I&amp;I Q2 Forecast Template V4_DBS WD9_Div BS June 2011 WD7 2" xfId="12139"/>
    <cellStyle name="_I&amp;I Q2 Forecast Template V4_Div BS June 2011 WD7" xfId="3371"/>
    <cellStyle name="_I&amp;I Q2 Forecast Template V4_Div BS June 2011 WD7 2" xfId="12140"/>
    <cellStyle name="_I&amp;I Q2 Forecast Template V4_Div BS May 2011 WD7" xfId="3372"/>
    <cellStyle name="_I&amp;I Q2 Forecast Template V4_Div BS May 2011 WD7 2" xfId="12141"/>
    <cellStyle name="_I&amp;I Q2 Forecast Template V4_Div BS May 2011 WD9" xfId="3373"/>
    <cellStyle name="_I&amp;I Q2 Forecast Template V4_Div BS May 2011 WD9 2" xfId="12142"/>
    <cellStyle name="_I&amp;I Q2 Forecast Template V4_Overlays" xfId="12143"/>
    <cellStyle name="_I&amp;I Q2 Forecast Template V4_RWA Optimisation Working File - v0.1 - 23.1.12" xfId="12144"/>
    <cellStyle name="_I&amp;I Q2 Forecast Template V4_RWA Optimisation Working File - v0.5 21-12-2011" xfId="12145"/>
    <cellStyle name="_IAS Divisional Flash Jan06" xfId="3374"/>
    <cellStyle name="_IAS Divisional Flash Jan06 2" xfId="12146"/>
    <cellStyle name="_IAS Divisional Flash Jan06_DBS WD9" xfId="3375"/>
    <cellStyle name="_IAS Divisional Flash Jan06_DBS WD9 2" xfId="12147"/>
    <cellStyle name="_IAS Divisional Flash Jan06_DBS WD9_Div BS June 2011 WD7" xfId="3376"/>
    <cellStyle name="_IAS Divisional Flash Jan06_DBS WD9_Div BS June 2011 WD7 2" xfId="12148"/>
    <cellStyle name="_IAS Divisional Flash Jan06_Div BS June 2011 WD7" xfId="3377"/>
    <cellStyle name="_IAS Divisional Flash Jan06_Div BS June 2011 WD7 2" xfId="12149"/>
    <cellStyle name="_IAS Divisional Flash Jan06_Div BS May 2011 WD7" xfId="3378"/>
    <cellStyle name="_IAS Divisional Flash Jan06_Div BS May 2011 WD7 2" xfId="12150"/>
    <cellStyle name="_IAS Divisional Flash Jan06_Div BS May 2011 WD9" xfId="3379"/>
    <cellStyle name="_IAS Divisional Flash Jan06_Div BS May 2011 WD9 2" xfId="12151"/>
    <cellStyle name="_IAS Divisional Flash Jan06v2" xfId="3380"/>
    <cellStyle name="_IAS Divisional Flash Jan06v2 2" xfId="12152"/>
    <cellStyle name="_IAS Divisional Flash Jan06v2_DBS WD9" xfId="3381"/>
    <cellStyle name="_IAS Divisional Flash Jan06v2_DBS WD9 2" xfId="12153"/>
    <cellStyle name="_IAS Divisional Flash Jan06v2_DBS WD9_Div BS June 2011 WD7" xfId="3382"/>
    <cellStyle name="_IAS Divisional Flash Jan06v2_DBS WD9_Div BS June 2011 WD7 2" xfId="12154"/>
    <cellStyle name="_IAS Divisional Flash Jan06v2_Div BS June 2011 WD7" xfId="3383"/>
    <cellStyle name="_IAS Divisional Flash Jan06v2_Div BS June 2011 WD7 2" xfId="12155"/>
    <cellStyle name="_IAS Divisional Flash Jan06v2_Div BS May 2011 WD7" xfId="3384"/>
    <cellStyle name="_IAS Divisional Flash Jan06v2_Div BS May 2011 WD7 2" xfId="12156"/>
    <cellStyle name="_IAS Divisional Flash Jan06v2_Div BS May 2011 WD9" xfId="3385"/>
    <cellStyle name="_IAS Divisional Flash Jan06v2_Div BS May 2011 WD9 2" xfId="12157"/>
    <cellStyle name="_IAS Divisional Flash v1.00 Mar06" xfId="3386"/>
    <cellStyle name="_IAS Divisional Flash v1.00 Mar06 2" xfId="12158"/>
    <cellStyle name="_IAS Divisional Flash v1.00 Mar06_DBS WD9" xfId="3387"/>
    <cellStyle name="_IAS Divisional Flash v1.00 Mar06_DBS WD9 2" xfId="12159"/>
    <cellStyle name="_IAS Divisional Flash v1.00 Mar06_DBS WD9_Div BS June 2011 WD7" xfId="3388"/>
    <cellStyle name="_IAS Divisional Flash v1.00 Mar06_DBS WD9_Div BS June 2011 WD7 2" xfId="12160"/>
    <cellStyle name="_IAS Divisional Flash v1.00 Mar06_Div BS June 2011 WD7" xfId="3389"/>
    <cellStyle name="_IAS Divisional Flash v1.00 Mar06_Div BS June 2011 WD7 2" xfId="12161"/>
    <cellStyle name="_IAS Divisional Flash v1.00 Mar06_Div BS May 2011 WD7" xfId="3390"/>
    <cellStyle name="_IAS Divisional Flash v1.00 Mar06_Div BS May 2011 WD7 2" xfId="12162"/>
    <cellStyle name="_IAS Divisional Flash v1.00 Mar06_Div BS May 2011 WD9" xfId="3391"/>
    <cellStyle name="_IAS Divisional Flash v1.00 Mar06_Div BS May 2011 WD9 2" xfId="12163"/>
    <cellStyle name="_IAS39 reclassification template 1208 (Edgar) V2" xfId="12164"/>
    <cellStyle name="_iBoxx" xfId="12165"/>
    <cellStyle name="_ID Waterfall 2008 to Q1F Final" xfId="3392"/>
    <cellStyle name="_ID Waterfall 2008 to Q1F Final 2" xfId="12166"/>
    <cellStyle name="_IDEC July Final" xfId="3393"/>
    <cellStyle name="_IDEC July Final 2" xfId="12167"/>
    <cellStyle name="_IDEC July version 5" xfId="3394"/>
    <cellStyle name="_IDEC July version 5 2" xfId="12168"/>
    <cellStyle name="_IDEC MI Pack 0309" xfId="3395"/>
    <cellStyle name="_IDEC MI Pack 0309 2" xfId="12169"/>
    <cellStyle name="_IDEC MI Pack 0309 v2" xfId="3396"/>
    <cellStyle name="_IDEC MI Pack 0309 v2 2" xfId="12170"/>
    <cellStyle name="_IDEC Sales" xfId="3397"/>
    <cellStyle name="_IDEC Sales 2" xfId="12171"/>
    <cellStyle name="_IDEC_2011" xfId="3398"/>
    <cellStyle name="_IDEC_2011 2" xfId="12172"/>
    <cellStyle name="_IFRS -Aug 2009 Template" xfId="12173"/>
    <cellStyle name="_IFS Volatility" xfId="3399"/>
    <cellStyle name="_IFS Volatility 2" xfId="12174"/>
    <cellStyle name="_IFS Volatility_RWA Optimisation Working File - v0.1 - 23.1.12" xfId="12175"/>
    <cellStyle name="_IFS Volatility_RWA Optimisation Working File - v0.5 21-12-2011" xfId="12176"/>
    <cellStyle name="_IHO Apr 2007" xfId="3400"/>
    <cellStyle name="_IHO Apr 2007 2" xfId="12177"/>
    <cellStyle name="_IHO Apr 2007_Assets  Liabilities" xfId="3401"/>
    <cellStyle name="_IHO Apr 2007_Assets  Liabilities 2" xfId="12178"/>
    <cellStyle name="_IHO Apr 2007_DBS WD9" xfId="3402"/>
    <cellStyle name="_IHO Apr 2007_DBS WD9 2" xfId="12179"/>
    <cellStyle name="_IHO Apr 2007_DBS WD9_Div BS June 2011 WD7" xfId="3403"/>
    <cellStyle name="_IHO Apr 2007_DBS WD9_Div BS June 2011 WD7 2" xfId="12180"/>
    <cellStyle name="_IHO Apr 2007_Div BS June 2011 WD7" xfId="3404"/>
    <cellStyle name="_IHO Apr 2007_Div BS June 2011 WD7 2" xfId="12181"/>
    <cellStyle name="_IHO Apr 2007_Div BS May 2011 WD7" xfId="3405"/>
    <cellStyle name="_IHO Apr 2007_Div BS May 2011 WD7 2" xfId="12182"/>
    <cellStyle name="_IHO Apr 2007_Div BS May 2011 WD9" xfId="3406"/>
    <cellStyle name="_IHO Apr 2007_Div BS May 2011 WD9 2" xfId="12183"/>
    <cellStyle name="_IHO Apr 2007_Overlays" xfId="12184"/>
    <cellStyle name="_IHO Apr 2007_RWA Optimisation Working File - v0.1 - 23.1.12" xfId="12185"/>
    <cellStyle name="_IHO Apr 2007_RWA Optimisation Working File - v0.5 21-12-2011" xfId="12186"/>
    <cellStyle name="_IHO Jan" xfId="3407"/>
    <cellStyle name="_IHO Jan 2" xfId="12187"/>
    <cellStyle name="_IHO Jan_Assets  Liabilities" xfId="3408"/>
    <cellStyle name="_IHO Jan_Assets  Liabilities 2" xfId="12188"/>
    <cellStyle name="_IHO Jan_DBS WD9" xfId="3409"/>
    <cellStyle name="_IHO Jan_DBS WD9 2" xfId="12189"/>
    <cellStyle name="_IHO Jan_DBS WD9_Div BS June 2011 WD7" xfId="3410"/>
    <cellStyle name="_IHO Jan_DBS WD9_Div BS June 2011 WD7 2" xfId="12190"/>
    <cellStyle name="_IHO Jan_Div BS June 2011 WD7" xfId="3411"/>
    <cellStyle name="_IHO Jan_Div BS June 2011 WD7 2" xfId="12191"/>
    <cellStyle name="_IHO Jan_Div BS May 2011 WD7" xfId="3412"/>
    <cellStyle name="_IHO Jan_Div BS May 2011 WD7 2" xfId="12192"/>
    <cellStyle name="_IHO Jan_Div BS May 2011 WD9" xfId="3413"/>
    <cellStyle name="_IHO Jan_Div BS May 2011 WD9 2" xfId="12193"/>
    <cellStyle name="_IHO Jan_Overlays" xfId="12194"/>
    <cellStyle name="_IHO Jan_RWA Optimisation Working File - v0.1 - 23.1.12" xfId="12195"/>
    <cellStyle name="_IHO Jan_RWA Optimisation Working File - v0.5 21-12-2011" xfId="12196"/>
    <cellStyle name="_IHO Mar 2007" xfId="3414"/>
    <cellStyle name="_IHO Mar 2007 2" xfId="12197"/>
    <cellStyle name="_IHO Mar 2007_Assets  Liabilities" xfId="3415"/>
    <cellStyle name="_IHO Mar 2007_Assets  Liabilities 2" xfId="12198"/>
    <cellStyle name="_IHO Mar 2007_DBS WD9" xfId="3416"/>
    <cellStyle name="_IHO Mar 2007_DBS WD9 2" xfId="12199"/>
    <cellStyle name="_IHO Mar 2007_DBS WD9_Div BS June 2011 WD7" xfId="3417"/>
    <cellStyle name="_IHO Mar 2007_DBS WD9_Div BS June 2011 WD7 2" xfId="12200"/>
    <cellStyle name="_IHO Mar 2007_Div BS June 2011 WD7" xfId="3418"/>
    <cellStyle name="_IHO Mar 2007_Div BS June 2011 WD7 2" xfId="12201"/>
    <cellStyle name="_IHO Mar 2007_Div BS May 2011 WD7" xfId="3419"/>
    <cellStyle name="_IHO Mar 2007_Div BS May 2011 WD7 2" xfId="12202"/>
    <cellStyle name="_IHO Mar 2007_Div BS May 2011 WD9" xfId="3420"/>
    <cellStyle name="_IHO Mar 2007_Div BS May 2011 WD9 2" xfId="12203"/>
    <cellStyle name="_IHO Mar 2007_Overlays" xfId="12204"/>
    <cellStyle name="_IHO Mar 2007_RWA Optimisation Working File - v0.1 - 23.1.12" xfId="12205"/>
    <cellStyle name="_IHO Mar 2007_RWA Optimisation Working File - v0.5 21-12-2011" xfId="12206"/>
    <cellStyle name="_II Expenses Q1F" xfId="3421"/>
    <cellStyle name="_II Expenses Q1F 2" xfId="12207"/>
    <cellStyle name="_II Expenses Q1F_RWA Optimisation Working File - v0.1 - 23.1.12" xfId="12208"/>
    <cellStyle name="_II Expenses Q1F_RWA Optimisation Working File - v0.5 21-12-2011" xfId="12209"/>
    <cellStyle name="_II Q4 Forecast Template V2" xfId="3422"/>
    <cellStyle name="_II Q4 Forecast Template V2 2" xfId="12210"/>
    <cellStyle name="_II Q4 Forecast Template V2_Assets  Liabilities" xfId="3423"/>
    <cellStyle name="_II Q4 Forecast Template V2_Assets  Liabilities 2" xfId="12211"/>
    <cellStyle name="_II Q4 Forecast Template V2_DBS WD9" xfId="3424"/>
    <cellStyle name="_II Q4 Forecast Template V2_DBS WD9 2" xfId="12212"/>
    <cellStyle name="_II Q4 Forecast Template V2_DBS WD9_Div BS June 2011 WD7" xfId="3425"/>
    <cellStyle name="_II Q4 Forecast Template V2_DBS WD9_Div BS June 2011 WD7 2" xfId="12213"/>
    <cellStyle name="_II Q4 Forecast Template V2_Div BS June 2011 WD7" xfId="3426"/>
    <cellStyle name="_II Q4 Forecast Template V2_Div BS June 2011 WD7 2" xfId="12214"/>
    <cellStyle name="_II Q4 Forecast Template V2_Div BS May 2011 WD7" xfId="3427"/>
    <cellStyle name="_II Q4 Forecast Template V2_Div BS May 2011 WD7 2" xfId="12215"/>
    <cellStyle name="_II Q4 Forecast Template V2_Div BS May 2011 WD9" xfId="3428"/>
    <cellStyle name="_II Q4 Forecast Template V2_Div BS May 2011 WD9 2" xfId="12216"/>
    <cellStyle name="_II Q4 Forecast Template V2_Overlays" xfId="12217"/>
    <cellStyle name="_II Q4 Forecast Template V2_RWA Optimisation Working File - v0.1 - 23.1.12" xfId="12218"/>
    <cellStyle name="_II Q4 Forecast Template V2_RWA Optimisation Working File - v0.5 21-12-2011" xfId="12219"/>
    <cellStyle name="_IMFOS excerpt 220807" xfId="3429"/>
    <cellStyle name="_IMFOS excerpt 220807 2" xfId="12220"/>
    <cellStyle name="_IMFOS excerpt 220807_100922 Q3F Core Vs Noncore" xfId="3430"/>
    <cellStyle name="_IMFOS excerpt 220807_100922 Q3F Core Vs Noncore 2" xfId="12221"/>
    <cellStyle name="_IMFOS excerpt 220807_2009" xfId="3431"/>
    <cellStyle name="_IMFOS excerpt 220807_2009 2" xfId="12222"/>
    <cellStyle name="_IMFOS excerpt 220807_2009 Q2F ALG Funding Plan 11 may 09" xfId="3432"/>
    <cellStyle name="_IMFOS excerpt 220807_2009 Q2F ALG Funding Plan 11 may 09 2" xfId="12223"/>
    <cellStyle name="_IMFOS excerpt 220807_2009_Assets  Liabilities" xfId="3433"/>
    <cellStyle name="_IMFOS excerpt 220807_2009_Assets  Liabilities 2" xfId="12224"/>
    <cellStyle name="_IMFOS excerpt 220807_2009_Book2" xfId="3434"/>
    <cellStyle name="_IMFOS excerpt 220807_2009_Book2 2" xfId="12225"/>
    <cellStyle name="_IMFOS excerpt 220807_2009_Copy of 20091008_Detailed Financials (core-noncore)_v2" xfId="3435"/>
    <cellStyle name="_IMFOS excerpt 220807_2009_Copy of 20091008_Detailed Financials (core-noncore)_v2 2" xfId="12226"/>
    <cellStyle name="_IMFOS excerpt 220807_2009_Wholesale Balance Sheet - MTP Portfolio Analysis v8 081009" xfId="3436"/>
    <cellStyle name="_IMFOS excerpt 220807_2009_Wholesale Balance Sheet - MTP Portfolio Analysis v8 081009 2" xfId="12227"/>
    <cellStyle name="_IMFOS excerpt 220807_2010" xfId="3437"/>
    <cellStyle name="_IMFOS excerpt 220807_2010 2" xfId="12228"/>
    <cellStyle name="_IMFOS excerpt 220807_2010_Assets  Liabilities" xfId="3438"/>
    <cellStyle name="_IMFOS excerpt 220807_2010_Assets  Liabilities 2" xfId="12229"/>
    <cellStyle name="_IMFOS excerpt 220807_2010_Book2" xfId="3439"/>
    <cellStyle name="_IMFOS excerpt 220807_2010_Book2 2" xfId="12230"/>
    <cellStyle name="_IMFOS excerpt 220807_2010_Copy of 20091008_Detailed Financials (core-noncore)_v2" xfId="3440"/>
    <cellStyle name="_IMFOS excerpt 220807_2010_Copy of 20091008_Detailed Financials (core-noncore)_v2 2" xfId="12231"/>
    <cellStyle name="_IMFOS excerpt 220807_2010_Wholesale Balance Sheet - MTP Portfolio Analysis v8 081009" xfId="3441"/>
    <cellStyle name="_IMFOS excerpt 220807_2010_Wholesale Balance Sheet - MTP Portfolio Analysis v8 081009 2" xfId="12232"/>
    <cellStyle name="_IMFOS excerpt 220807_2011" xfId="3442"/>
    <cellStyle name="_IMFOS excerpt 220807_2011 2" xfId="12233"/>
    <cellStyle name="_IMFOS excerpt 220807_2011_Assets  Liabilities" xfId="3443"/>
    <cellStyle name="_IMFOS excerpt 220807_2011_Assets  Liabilities 2" xfId="12234"/>
    <cellStyle name="_IMFOS excerpt 220807_2011_Book2" xfId="3444"/>
    <cellStyle name="_IMFOS excerpt 220807_2011_Book2 2" xfId="12235"/>
    <cellStyle name="_IMFOS excerpt 220807_2011_Copy of 20091008_Detailed Financials (core-noncore)_v2" xfId="3445"/>
    <cellStyle name="_IMFOS excerpt 220807_2011_Copy of 20091008_Detailed Financials (core-noncore)_v2 2" xfId="12236"/>
    <cellStyle name="_IMFOS excerpt 220807_2011_Wholesale Balance Sheet - MTP Portfolio Analysis v8 081009" xfId="3446"/>
    <cellStyle name="_IMFOS excerpt 220807_2011_Wholesale Balance Sheet - MTP Portfolio Analysis v8 081009 2" xfId="12237"/>
    <cellStyle name="_IMFOS excerpt 220807_2012" xfId="3447"/>
    <cellStyle name="_IMFOS excerpt 220807_2012 2" xfId="12238"/>
    <cellStyle name="_IMFOS excerpt 220807_2012_Assets  Liabilities" xfId="3448"/>
    <cellStyle name="_IMFOS excerpt 220807_2012_Assets  Liabilities 2" xfId="12239"/>
    <cellStyle name="_IMFOS excerpt 220807_2012_Book2" xfId="3449"/>
    <cellStyle name="_IMFOS excerpt 220807_2012_Book2 2" xfId="12240"/>
    <cellStyle name="_IMFOS excerpt 220807_2012_Copy of 20091008_Detailed Financials (core-noncore)_v2" xfId="3450"/>
    <cellStyle name="_IMFOS excerpt 220807_2012_Copy of 20091008_Detailed Financials (core-noncore)_v2 2" xfId="12241"/>
    <cellStyle name="_IMFOS excerpt 220807_2012_Wholesale Balance Sheet - MTP Portfolio Analysis v8 081009" xfId="3451"/>
    <cellStyle name="_IMFOS excerpt 220807_2012_Wholesale Balance Sheet - MTP Portfolio Analysis v8 081009 2" xfId="12242"/>
    <cellStyle name="_IMFOS excerpt 220807_2013" xfId="3452"/>
    <cellStyle name="_IMFOS excerpt 220807_2013 2" xfId="12243"/>
    <cellStyle name="_IMFOS excerpt 220807_2013_Assets  Liabilities" xfId="3453"/>
    <cellStyle name="_IMFOS excerpt 220807_2013_Assets  Liabilities 2" xfId="12244"/>
    <cellStyle name="_IMFOS excerpt 220807_2013_Book2" xfId="3454"/>
    <cellStyle name="_IMFOS excerpt 220807_2013_Book2 2" xfId="12245"/>
    <cellStyle name="_IMFOS excerpt 220807_2013_Copy of 20091008_Detailed Financials (core-noncore)_v2" xfId="3455"/>
    <cellStyle name="_IMFOS excerpt 220807_2013_Copy of 20091008_Detailed Financials (core-noncore)_v2 2" xfId="12246"/>
    <cellStyle name="_IMFOS excerpt 220807_2013_Wholesale Balance Sheet - MTP Portfolio Analysis v8 081009" xfId="3456"/>
    <cellStyle name="_IMFOS excerpt 220807_2013_Wholesale Balance Sheet - MTP Portfolio Analysis v8 081009 2" xfId="12247"/>
    <cellStyle name="_IMFOS excerpt 220807_2014" xfId="3457"/>
    <cellStyle name="_IMFOS excerpt 220807_2014 2" xfId="12248"/>
    <cellStyle name="_IMFOS excerpt 220807_2014_Assets  Liabilities" xfId="3458"/>
    <cellStyle name="_IMFOS excerpt 220807_2014_Assets  Liabilities 2" xfId="12249"/>
    <cellStyle name="_IMFOS excerpt 220807_2014_Book2" xfId="3459"/>
    <cellStyle name="_IMFOS excerpt 220807_2014_Book2 2" xfId="12250"/>
    <cellStyle name="_IMFOS excerpt 220807_2014_Copy of 20091008_Detailed Financials (core-noncore)_v2" xfId="3460"/>
    <cellStyle name="_IMFOS excerpt 220807_2014_Copy of 20091008_Detailed Financials (core-noncore)_v2 2" xfId="12251"/>
    <cellStyle name="_IMFOS excerpt 220807_2014_Wholesale Balance Sheet - MTP Portfolio Analysis v8 081009" xfId="3461"/>
    <cellStyle name="_IMFOS excerpt 220807_2014_Wholesale Balance Sheet - MTP Portfolio Analysis v8 081009 2" xfId="12252"/>
    <cellStyle name="_IMFOS excerpt 220807_DBS WD9" xfId="3462"/>
    <cellStyle name="_IMFOS excerpt 220807_DBS WD9 2" xfId="12253"/>
    <cellStyle name="_IMFOS excerpt 220807_DBS WD9_Div BS June 2011 WD7" xfId="3463"/>
    <cellStyle name="_IMFOS excerpt 220807_DBS WD9_Div BS June 2011 WD7 2" xfId="12254"/>
    <cellStyle name="_IMFOS excerpt 220807_Div BS June 2011 WD7" xfId="3464"/>
    <cellStyle name="_IMFOS excerpt 220807_Div BS June 2011 WD7 2" xfId="12255"/>
    <cellStyle name="_IMFOS excerpt 220807_Div BS May 2011 WD7" xfId="3465"/>
    <cellStyle name="_IMFOS excerpt 220807_Div BS May 2011 WD7 2" xfId="12256"/>
    <cellStyle name="_IMFOS excerpt 220807_Div BS May 2011 WD9" xfId="3466"/>
    <cellStyle name="_IMFOS excerpt 220807_Div BS May 2011 WD9 2" xfId="12257"/>
    <cellStyle name="_IMFOS excerpt 220807_External assets" xfId="3467"/>
    <cellStyle name="_IMFOS excerpt 220807_External assets 2" xfId="12258"/>
    <cellStyle name="_IMFOS excerpt 220807_External assets_Assets  Liabilities" xfId="3468"/>
    <cellStyle name="_IMFOS excerpt 220807_External assets_Assets  Liabilities 2" xfId="12259"/>
    <cellStyle name="_IMFOS excerpt 220807_External assets_Book2" xfId="3469"/>
    <cellStyle name="_IMFOS excerpt 220807_External assets_Book2 2" xfId="12260"/>
    <cellStyle name="_IMFOS excerpt 220807_External assets_Copy of 20091008_Detailed Financials (core-noncore)_v2" xfId="3470"/>
    <cellStyle name="_IMFOS excerpt 220807_External assets_Copy of 20091008_Detailed Financials (core-noncore)_v2 2" xfId="12261"/>
    <cellStyle name="_IMFOS excerpt 220807_External assets_Wholesale Balance Sheet - MTP Portfolio Analysis v8 081009" xfId="3471"/>
    <cellStyle name="_IMFOS excerpt 220807_External assets_Wholesale Balance Sheet - MTP Portfolio Analysis v8 081009 2" xfId="12262"/>
    <cellStyle name="_IMFOS excerpt 220807_Income Waterfall 09-10" xfId="3472"/>
    <cellStyle name="_IMFOS excerpt 220807_Income Waterfall 09-10 2" xfId="12263"/>
    <cellStyle name="_IMFOS excerpt 220807_RWA Optimisation Working File - v0.1 - 23.1.12" xfId="12264"/>
    <cellStyle name="_IMFOS excerpt 220807_RWA Optimisation Working File - v0.5 21-12-2011" xfId="12265"/>
    <cellStyle name="_IMFOS excerpt 220807_Sheet1" xfId="3473"/>
    <cellStyle name="_IMFOS excerpt 220807_Sheet1 2" xfId="12266"/>
    <cellStyle name="_IMFOS excerpt 220807_Wholesale Core_Non Core View v6a_offline" xfId="3474"/>
    <cellStyle name="_IMFOS excerpt 220807_Wholesale Core_Non Core View v6a_offline 2" xfId="12267"/>
    <cellStyle name="_Impaired Assets Summary Pack" xfId="12268"/>
    <cellStyle name="_Impairment Summary Pack Feb 07" xfId="12269"/>
    <cellStyle name="_Impairments from Div Risk 200209" xfId="3475"/>
    <cellStyle name="_Impairments from Div Risk 200209 2" xfId="12270"/>
    <cellStyle name="_Impairments from Div Risk 200209_Assets  Liabilities" xfId="3476"/>
    <cellStyle name="_Impairments from Div Risk 200209_Assets  Liabilities 2" xfId="12271"/>
    <cellStyle name="_Impairments from Div Risk 200209_DBS WD9" xfId="3477"/>
    <cellStyle name="_Impairments from Div Risk 200209_DBS WD9 2" xfId="12272"/>
    <cellStyle name="_Impairments from Div Risk 200209_DBS WD9_Div BS June 2011 WD7" xfId="3478"/>
    <cellStyle name="_Impairments from Div Risk 200209_DBS WD9_Div BS June 2011 WD7 2" xfId="12273"/>
    <cellStyle name="_Impairments from Div Risk 200209_Div BS June 2011 WD7" xfId="3479"/>
    <cellStyle name="_Impairments from Div Risk 200209_Div BS June 2011 WD7 2" xfId="12274"/>
    <cellStyle name="_Impairments from Div Risk 200209_Div BS May 2011 WD7" xfId="3480"/>
    <cellStyle name="_Impairments from Div Risk 200209_Div BS May 2011 WD7 2" xfId="12275"/>
    <cellStyle name="_Impairments from Div Risk 200209_Div BS May 2011 WD9" xfId="3481"/>
    <cellStyle name="_Impairments from Div Risk 200209_Div BS May 2011 WD9 2" xfId="12276"/>
    <cellStyle name="_Impairments from Div Risk 200209_Overlays" xfId="12277"/>
    <cellStyle name="_Impairments from Div Risk 200209_RWA Optimisation Working File - v0.1 - 23.1.12" xfId="12278"/>
    <cellStyle name="_Impairments from Div Risk 200209_RWA Optimisation Working File - v0.5 21-12-2011" xfId="12279"/>
    <cellStyle name="_Income &amp; gains proforma V1" xfId="12280"/>
    <cellStyle name="_Income DS 050509" xfId="12281"/>
    <cellStyle name="_Income DS 050509_RWA Optimisation Working File - v0.1 - 23.1.12" xfId="12282"/>
    <cellStyle name="_Income DS 050509_RWA Optimisation Working File - v0.5 21-12-2011" xfId="12283"/>
    <cellStyle name="_Income Retreivals" xfId="12284"/>
    <cellStyle name="_Income Retreivals_RWA Optimisation Working File - v0.1 - 23.1.12" xfId="12285"/>
    <cellStyle name="_Income Retreivals_RWA Optimisation Working File - v0.5 21-12-2011" xfId="12286"/>
    <cellStyle name="_Income Statement Month" xfId="3482"/>
    <cellStyle name="_Income Statement Month 2" xfId="12287"/>
    <cellStyle name="_Income Statement Month_Assets  Liabilities" xfId="3483"/>
    <cellStyle name="_Income Statement Month_Assets  Liabilities 2" xfId="12288"/>
    <cellStyle name="_Income Statement Month_DBS WD9" xfId="3484"/>
    <cellStyle name="_Income Statement Month_DBS WD9 2" xfId="12289"/>
    <cellStyle name="_Income Statement Month_DBS WD9_Div BS June 2011 WD7" xfId="3485"/>
    <cellStyle name="_Income Statement Month_DBS WD9_Div BS June 2011 WD7 2" xfId="12290"/>
    <cellStyle name="_Income Statement Month_Div BS June 2011 WD7" xfId="3486"/>
    <cellStyle name="_Income Statement Month_Div BS June 2011 WD7 2" xfId="12291"/>
    <cellStyle name="_Income Statement Month_Div BS May 2011 WD7" xfId="3487"/>
    <cellStyle name="_Income Statement Month_Div BS May 2011 WD7 2" xfId="12292"/>
    <cellStyle name="_Income Statement Month_Div BS May 2011 WD9" xfId="3488"/>
    <cellStyle name="_Income Statement Month_Div BS May 2011 WD9 2" xfId="12293"/>
    <cellStyle name="_Income Statement Month_Overlays" xfId="12294"/>
    <cellStyle name="_Income Statement Month_RWA Optimisation Working File - v0.1 - 23.1.12" xfId="12295"/>
    <cellStyle name="_Income Statement Month_RWA Optimisation Working File - v0.5 21-12-2011" xfId="12296"/>
    <cellStyle name="_Infrastructure Jan-07" xfId="3489"/>
    <cellStyle name="_Infrastructure Jan-07 2" xfId="12297"/>
    <cellStyle name="_Infrastructure Jan-07_Assets  Liabilities" xfId="3490"/>
    <cellStyle name="_Infrastructure Jan-07_Assets  Liabilities 2" xfId="12298"/>
    <cellStyle name="_Infrastructure Jan-07_DBS WD9" xfId="3491"/>
    <cellStyle name="_Infrastructure Jan-07_DBS WD9 2" xfId="12299"/>
    <cellStyle name="_Infrastructure Jan-07_DBS WD9_Div BS June 2011 WD7" xfId="3492"/>
    <cellStyle name="_Infrastructure Jan-07_DBS WD9_Div BS June 2011 WD7 2" xfId="12300"/>
    <cellStyle name="_Infrastructure Jan-07_Div BS June 2011 WD7" xfId="3493"/>
    <cellStyle name="_Infrastructure Jan-07_Div BS June 2011 WD7 2" xfId="12301"/>
    <cellStyle name="_Infrastructure Jan-07_Div BS May 2011 WD7" xfId="3494"/>
    <cellStyle name="_Infrastructure Jan-07_Div BS May 2011 WD7 2" xfId="12302"/>
    <cellStyle name="_Infrastructure Jan-07_Div BS May 2011 WD9" xfId="3495"/>
    <cellStyle name="_Infrastructure Jan-07_Div BS May 2011 WD9 2" xfId="12303"/>
    <cellStyle name="_Infrastructure Jan-07_Overlays" xfId="12304"/>
    <cellStyle name="_Infrastructure Jan-07_RWA Optimisation Working File - v0.1 - 23.1.12" xfId="12305"/>
    <cellStyle name="_Infrastructure Jan-07_RWA Optimisation Working File - v0.5 21-12-2011" xfId="12306"/>
    <cellStyle name="_Infrastructure Jun-07" xfId="3496"/>
    <cellStyle name="_Infrastructure Jun-07 2" xfId="12307"/>
    <cellStyle name="_Infrastructure Jun-07_Assets  Liabilities" xfId="3497"/>
    <cellStyle name="_Infrastructure Jun-07_Assets  Liabilities 2" xfId="12308"/>
    <cellStyle name="_Infrastructure Jun-07_DBS WD9" xfId="3498"/>
    <cellStyle name="_Infrastructure Jun-07_DBS WD9 2" xfId="12309"/>
    <cellStyle name="_Infrastructure Jun-07_DBS WD9_Div BS June 2011 WD7" xfId="3499"/>
    <cellStyle name="_Infrastructure Jun-07_DBS WD9_Div BS June 2011 WD7 2" xfId="12310"/>
    <cellStyle name="_Infrastructure Jun-07_Div BS June 2011 WD7" xfId="3500"/>
    <cellStyle name="_Infrastructure Jun-07_Div BS June 2011 WD7 2" xfId="12311"/>
    <cellStyle name="_Infrastructure Jun-07_Div BS May 2011 WD7" xfId="3501"/>
    <cellStyle name="_Infrastructure Jun-07_Div BS May 2011 WD7 2" xfId="12312"/>
    <cellStyle name="_Infrastructure Jun-07_Div BS May 2011 WD9" xfId="3502"/>
    <cellStyle name="_Infrastructure Jun-07_Div BS May 2011 WD9 2" xfId="12313"/>
    <cellStyle name="_Infrastructure Jun-07_Overlays" xfId="12314"/>
    <cellStyle name="_Infrastructure Jun-07_RWA Optimisation Working File - v0.1 - 23.1.12" xfId="12315"/>
    <cellStyle name="_Infrastructure Jun-07_RWA Optimisation Working File - v0.5 21-12-2011" xfId="12316"/>
    <cellStyle name="_Infrastructure Mar-07" xfId="3503"/>
    <cellStyle name="_Infrastructure Mar-07 2" xfId="12317"/>
    <cellStyle name="_Infrastructure Mar-07_Assets  Liabilities" xfId="3504"/>
    <cellStyle name="_Infrastructure Mar-07_Assets  Liabilities 2" xfId="12318"/>
    <cellStyle name="_Infrastructure Mar-07_DBS WD9" xfId="3505"/>
    <cellStyle name="_Infrastructure Mar-07_DBS WD9 2" xfId="12319"/>
    <cellStyle name="_Infrastructure Mar-07_DBS WD9_Div BS June 2011 WD7" xfId="3506"/>
    <cellStyle name="_Infrastructure Mar-07_DBS WD9_Div BS June 2011 WD7 2" xfId="12320"/>
    <cellStyle name="_Infrastructure Mar-07_Div BS June 2011 WD7" xfId="3507"/>
    <cellStyle name="_Infrastructure Mar-07_Div BS June 2011 WD7 2" xfId="12321"/>
    <cellStyle name="_Infrastructure Mar-07_Div BS May 2011 WD7" xfId="3508"/>
    <cellStyle name="_Infrastructure Mar-07_Div BS May 2011 WD7 2" xfId="12322"/>
    <cellStyle name="_Infrastructure Mar-07_Div BS May 2011 WD9" xfId="3509"/>
    <cellStyle name="_Infrastructure Mar-07_Div BS May 2011 WD9 2" xfId="12323"/>
    <cellStyle name="_Infrastructure Mar-07_Overlays" xfId="12324"/>
    <cellStyle name="_Infrastructure Mar-07_RWA Optimisation Working File - v0.1 - 23.1.12" xfId="12325"/>
    <cellStyle name="_Infrastructure Mar-07_RWA Optimisation Working File - v0.5 21-12-2011" xfId="12326"/>
    <cellStyle name="_Input page" xfId="12327"/>
    <cellStyle name="_INPUT SHEET FOR DIVISIONS 20090303 Treasury Assets FINAL" xfId="12328"/>
    <cellStyle name="_INPUT SHEET FOR DIVISIONS 20090303 Treasury Assets FINAL_Overlays" xfId="12329"/>
    <cellStyle name="_INPUT SHEET FOR DIVISIONS 20090303 Treasury Assets FINAL_RWA Optimisation Working File - v0.1 - 23.1.12" xfId="12330"/>
    <cellStyle name="_INPUT SHEET FOR DIVISIONS 20090303 Treasury Assets FINAL_RWA Optimisation Working File - v0.5 21-12-2011" xfId="12331"/>
    <cellStyle name="_INPUT SHEET FOR DIVISIONS 20090303 Treasury Assets Revised FINAL (2)" xfId="3510"/>
    <cellStyle name="_INPUT SHEET FOR DIVISIONS 20090303 Treasury Assets Revised FINAL (2) 2" xfId="12332"/>
    <cellStyle name="_INPUT SHEET FOR DIVISIONS 20090303 Treasury Assets Revised FINAL (2)_Overlays" xfId="12333"/>
    <cellStyle name="_INPUT SHEET FOR DIVISIONS 20090303 Treasury Assets Revised FINAL (2)_RWA Optimisation Working File - v0.1 - 23.1.12" xfId="12334"/>
    <cellStyle name="_INPUT SHEET FOR DIVISIONS 20090303 Treasury Assets Revised FINAL (2)_RWA Optimisation Working File - v0.5 21-12-2011" xfId="12335"/>
    <cellStyle name="_Inputs &amp; Check" xfId="12336"/>
    <cellStyle name="_Inputs from Lion 09_10_08 (2)" xfId="12337"/>
    <cellStyle name="_Inputs from Lion 14_10_08 (just)" xfId="12338"/>
    <cellStyle name="_Insight SVA template v5 2510061" xfId="3511"/>
    <cellStyle name="_Insight SVA template v5 2510061 2" xfId="12339"/>
    <cellStyle name="_Insight SVA template v5 2510061_Assets  Liabilities" xfId="3512"/>
    <cellStyle name="_Insight SVA template v5 2510061_Assets  Liabilities 2" xfId="12340"/>
    <cellStyle name="_Insight SVA template v5 2510061_DBS WD9" xfId="3513"/>
    <cellStyle name="_Insight SVA template v5 2510061_DBS WD9 2" xfId="12341"/>
    <cellStyle name="_Insight SVA template v5 2510061_DBS WD9_Div BS June 2011 WD7" xfId="3514"/>
    <cellStyle name="_Insight SVA template v5 2510061_DBS WD9_Div BS June 2011 WD7 2" xfId="12342"/>
    <cellStyle name="_Insight SVA template v5 2510061_Div BS June 2011 WD7" xfId="3515"/>
    <cellStyle name="_Insight SVA template v5 2510061_Div BS June 2011 WD7 2" xfId="12343"/>
    <cellStyle name="_Insight SVA template v5 2510061_Div BS May 2011 WD7" xfId="3516"/>
    <cellStyle name="_Insight SVA template v5 2510061_Div BS May 2011 WD7 2" xfId="12344"/>
    <cellStyle name="_Insight SVA template v5 2510061_Div BS May 2011 WD9" xfId="3517"/>
    <cellStyle name="_Insight SVA template v5 2510061_Div BS May 2011 WD9 2" xfId="12345"/>
    <cellStyle name="_Insight SVA template v5 2510061_Overlays" xfId="12346"/>
    <cellStyle name="_Insight SVA template v5 2510061_RWA Optimisation Working File - v0.1 - 23.1.12" xfId="12347"/>
    <cellStyle name="_Insight SVA template v5 2510061_RWA Optimisation Working File - v0.5 21-12-2011" xfId="12348"/>
    <cellStyle name="_Insurance Division Flash Results - 09.03.09_v.4" xfId="3518"/>
    <cellStyle name="_Insurance Division Flash Results - 09.03.09_v.4 2" xfId="12349"/>
    <cellStyle name="_Insurance LV Submission 18.11.09" xfId="12350"/>
    <cellStyle name="_Insurance LV Submission 18.11.09_RWA Optimisation Working File - v0.1 - 23.1.12" xfId="12351"/>
    <cellStyle name="_Insurance LV Submission 18.11.09_RWA Optimisation Working File - v0.5 21-12-2011" xfId="12352"/>
    <cellStyle name="_Insurance template Updated 161006" xfId="3519"/>
    <cellStyle name="_Insurance template Updated 161006 2" xfId="12353"/>
    <cellStyle name="_Insurance template Updated 161006_Assets  Liabilities" xfId="3520"/>
    <cellStyle name="_Insurance template Updated 161006_Assets  Liabilities 2" xfId="12354"/>
    <cellStyle name="_Insurance template Updated 161006_DBS WD9" xfId="3521"/>
    <cellStyle name="_Insurance template Updated 161006_DBS WD9 2" xfId="12355"/>
    <cellStyle name="_Insurance template Updated 161006_DBS WD9_Div BS June 2011 WD7" xfId="3522"/>
    <cellStyle name="_Insurance template Updated 161006_DBS WD9_Div BS June 2011 WD7 2" xfId="12356"/>
    <cellStyle name="_Insurance template Updated 161006_Div BS June 2011 WD7" xfId="3523"/>
    <cellStyle name="_Insurance template Updated 161006_Div BS June 2011 WD7 2" xfId="12357"/>
    <cellStyle name="_Insurance template Updated 161006_Div BS May 2011 WD7" xfId="3524"/>
    <cellStyle name="_Insurance template Updated 161006_Div BS May 2011 WD7 2" xfId="12358"/>
    <cellStyle name="_Insurance template Updated 161006_Div BS May 2011 WD9" xfId="3525"/>
    <cellStyle name="_Insurance template Updated 161006_Div BS May 2011 WD9 2" xfId="12359"/>
    <cellStyle name="_Insurance template Updated 161006_Overlays" xfId="12360"/>
    <cellStyle name="_Insurance template Updated 161006_RWA Optimisation Working File - v0.1 - 23.1.12" xfId="12361"/>
    <cellStyle name="_Insurance template Updated 161006_RWA Optimisation Working File - v0.5 21-12-2011" xfId="12362"/>
    <cellStyle name="_Integrated Finance Dec-06 Consol" xfId="3526"/>
    <cellStyle name="_Integrated Finance Dec-06 Consol 2" xfId="12363"/>
    <cellStyle name="_Integrated Finance Dec-06 Consol_Assets  Liabilities" xfId="3527"/>
    <cellStyle name="_Integrated Finance Dec-06 Consol_Assets  Liabilities 2" xfId="12364"/>
    <cellStyle name="_Integrated Finance Dec-06 Consol_DBS WD9" xfId="3528"/>
    <cellStyle name="_Integrated Finance Dec-06 Consol_DBS WD9 2" xfId="12365"/>
    <cellStyle name="_Integrated Finance Dec-06 Consol_DBS WD9_Div BS June 2011 WD7" xfId="3529"/>
    <cellStyle name="_Integrated Finance Dec-06 Consol_DBS WD9_Div BS June 2011 WD7 2" xfId="12366"/>
    <cellStyle name="_Integrated Finance Dec-06 Consol_Div BS June 2011 WD7" xfId="3530"/>
    <cellStyle name="_Integrated Finance Dec-06 Consol_Div BS June 2011 WD7 2" xfId="12367"/>
    <cellStyle name="_Integrated Finance Dec-06 Consol_Div BS May 2011 WD7" xfId="3531"/>
    <cellStyle name="_Integrated Finance Dec-06 Consol_Div BS May 2011 WD7 2" xfId="12368"/>
    <cellStyle name="_Integrated Finance Dec-06 Consol_Div BS May 2011 WD9" xfId="3532"/>
    <cellStyle name="_Integrated Finance Dec-06 Consol_Div BS May 2011 WD9 2" xfId="12369"/>
    <cellStyle name="_Integrated Finance Dec-06 Consol_Overlays" xfId="12370"/>
    <cellStyle name="_Integrated Finance Dec-06 Consol_RWA Optimisation Working File - v0.1 - 23.1.12" xfId="12371"/>
    <cellStyle name="_Integrated Finance Dec-06 Consol_RWA Optimisation Working File - v0.5 21-12-2011" xfId="12372"/>
    <cellStyle name="_Interest in JCEs and Assocs" xfId="3533"/>
    <cellStyle name="_Interest in JCEs and Assocs 2" xfId="12373"/>
    <cellStyle name="_Interest in JCEs and Assocs_Assets  Liabilities" xfId="3534"/>
    <cellStyle name="_Interest in JCEs and Assocs_Assets  Liabilities 2" xfId="12374"/>
    <cellStyle name="_Interest in JCEs and Assocs_DBS WD9" xfId="3535"/>
    <cellStyle name="_Interest in JCEs and Assocs_DBS WD9 2" xfId="12375"/>
    <cellStyle name="_Interest in JCEs and Assocs_DBS WD9_Div BS June 2011 WD7" xfId="3536"/>
    <cellStyle name="_Interest in JCEs and Assocs_DBS WD9_Div BS June 2011 WD7 2" xfId="12376"/>
    <cellStyle name="_Interest in JCEs and Assocs_Div BS June 2011 WD7" xfId="3537"/>
    <cellStyle name="_Interest in JCEs and Assocs_Div BS June 2011 WD7 2" xfId="12377"/>
    <cellStyle name="_Interest in JCEs and Assocs_Div BS May 2011 WD7" xfId="3538"/>
    <cellStyle name="_Interest in JCEs and Assocs_Div BS May 2011 WD7 2" xfId="12378"/>
    <cellStyle name="_Interest in JCEs and Assocs_Div BS May 2011 WD9" xfId="3539"/>
    <cellStyle name="_Interest in JCEs and Assocs_Div BS May 2011 WD9 2" xfId="12379"/>
    <cellStyle name="_Interest in JCEs and Assocs_Overlays" xfId="12380"/>
    <cellStyle name="_Interest in JCEs and Assocs_RWA Optimisation Working File - v0.1 - 23.1.12" xfId="12381"/>
    <cellStyle name="_Interest in JCEs and Assocs_RWA Optimisation Working File - v0.5 21-12-2011" xfId="12382"/>
    <cellStyle name="_Investment template" xfId="3540"/>
    <cellStyle name="_Investment template 2" xfId="12383"/>
    <cellStyle name="_Investment template_100922 Q3F Core Vs Noncore" xfId="3541"/>
    <cellStyle name="_Investment template_100922 Q3F Core Vs Noncore 2" xfId="12384"/>
    <cellStyle name="_Investment template_2009" xfId="3542"/>
    <cellStyle name="_Investment template_2009 2" xfId="12385"/>
    <cellStyle name="_Investment template_2009_Assets  Liabilities" xfId="3543"/>
    <cellStyle name="_Investment template_2009_Assets  Liabilities 2" xfId="12386"/>
    <cellStyle name="_Investment template_2009_Book2" xfId="3544"/>
    <cellStyle name="_Investment template_2009_Book2 2" xfId="12387"/>
    <cellStyle name="_Investment template_2009_Copy of 20091008_Detailed Financials (core-noncore)_v2" xfId="3545"/>
    <cellStyle name="_Investment template_2009_Copy of 20091008_Detailed Financials (core-noncore)_v2 2" xfId="12388"/>
    <cellStyle name="_Investment template_2009_Wholesale Balance Sheet - MTP Portfolio Analysis v8 081009" xfId="3546"/>
    <cellStyle name="_Investment template_2009_Wholesale Balance Sheet - MTP Portfolio Analysis v8 081009 2" xfId="12389"/>
    <cellStyle name="_Investment template_2010" xfId="3547"/>
    <cellStyle name="_Investment template_2010 2" xfId="12390"/>
    <cellStyle name="_Investment template_2010_Assets  Liabilities" xfId="3548"/>
    <cellStyle name="_Investment template_2010_Assets  Liabilities 2" xfId="12391"/>
    <cellStyle name="_Investment template_2010_Book2" xfId="3549"/>
    <cellStyle name="_Investment template_2010_Book2 2" xfId="12392"/>
    <cellStyle name="_Investment template_2010_Copy of 20091008_Detailed Financials (core-noncore)_v2" xfId="3550"/>
    <cellStyle name="_Investment template_2010_Copy of 20091008_Detailed Financials (core-noncore)_v2 2" xfId="12393"/>
    <cellStyle name="_Investment template_2010_Wholesale Balance Sheet - MTP Portfolio Analysis v8 081009" xfId="3551"/>
    <cellStyle name="_Investment template_2010_Wholesale Balance Sheet - MTP Portfolio Analysis v8 081009 2" xfId="12394"/>
    <cellStyle name="_Investment template_2011" xfId="3552"/>
    <cellStyle name="_Investment template_2011 2" xfId="12395"/>
    <cellStyle name="_Investment template_2011_Assets  Liabilities" xfId="3553"/>
    <cellStyle name="_Investment template_2011_Assets  Liabilities 2" xfId="12396"/>
    <cellStyle name="_Investment template_2011_Book2" xfId="3554"/>
    <cellStyle name="_Investment template_2011_Book2 2" xfId="12397"/>
    <cellStyle name="_Investment template_2011_Copy of 20091008_Detailed Financials (core-noncore)_v2" xfId="3555"/>
    <cellStyle name="_Investment template_2011_Copy of 20091008_Detailed Financials (core-noncore)_v2 2" xfId="12398"/>
    <cellStyle name="_Investment template_2011_Wholesale Balance Sheet - MTP Portfolio Analysis v8 081009" xfId="3556"/>
    <cellStyle name="_Investment template_2011_Wholesale Balance Sheet - MTP Portfolio Analysis v8 081009 2" xfId="12399"/>
    <cellStyle name="_Investment template_2012" xfId="3557"/>
    <cellStyle name="_Investment template_2012 2" xfId="12400"/>
    <cellStyle name="_Investment template_2012_Assets  Liabilities" xfId="3558"/>
    <cellStyle name="_Investment template_2012_Assets  Liabilities 2" xfId="12401"/>
    <cellStyle name="_Investment template_2012_Book2" xfId="3559"/>
    <cellStyle name="_Investment template_2012_Book2 2" xfId="12402"/>
    <cellStyle name="_Investment template_2012_Copy of 20091008_Detailed Financials (core-noncore)_v2" xfId="3560"/>
    <cellStyle name="_Investment template_2012_Copy of 20091008_Detailed Financials (core-noncore)_v2 2" xfId="12403"/>
    <cellStyle name="_Investment template_2012_Wholesale Balance Sheet - MTP Portfolio Analysis v8 081009" xfId="3561"/>
    <cellStyle name="_Investment template_2012_Wholesale Balance Sheet - MTP Portfolio Analysis v8 081009 2" xfId="12404"/>
    <cellStyle name="_Investment template_2013" xfId="3562"/>
    <cellStyle name="_Investment template_2013 2" xfId="12405"/>
    <cellStyle name="_Investment template_2013_Assets  Liabilities" xfId="3563"/>
    <cellStyle name="_Investment template_2013_Assets  Liabilities 2" xfId="12406"/>
    <cellStyle name="_Investment template_2013_Book2" xfId="3564"/>
    <cellStyle name="_Investment template_2013_Book2 2" xfId="12407"/>
    <cellStyle name="_Investment template_2013_Copy of 20091008_Detailed Financials (core-noncore)_v2" xfId="3565"/>
    <cellStyle name="_Investment template_2013_Copy of 20091008_Detailed Financials (core-noncore)_v2 2" xfId="12408"/>
    <cellStyle name="_Investment template_2013_Wholesale Balance Sheet - MTP Portfolio Analysis v8 081009" xfId="3566"/>
    <cellStyle name="_Investment template_2013_Wholesale Balance Sheet - MTP Portfolio Analysis v8 081009 2" xfId="12409"/>
    <cellStyle name="_Investment template_2014" xfId="3567"/>
    <cellStyle name="_Investment template_2014 2" xfId="12410"/>
    <cellStyle name="_Investment template_2014_Assets  Liabilities" xfId="3568"/>
    <cellStyle name="_Investment template_2014_Assets  Liabilities 2" xfId="12411"/>
    <cellStyle name="_Investment template_2014_Book2" xfId="3569"/>
    <cellStyle name="_Investment template_2014_Book2 2" xfId="12412"/>
    <cellStyle name="_Investment template_2014_Copy of 20091008_Detailed Financials (core-noncore)_v2" xfId="3570"/>
    <cellStyle name="_Investment template_2014_Copy of 20091008_Detailed Financials (core-noncore)_v2 2" xfId="12413"/>
    <cellStyle name="_Investment template_2014_Wholesale Balance Sheet - MTP Portfolio Analysis v8 081009" xfId="3571"/>
    <cellStyle name="_Investment template_2014_Wholesale Balance Sheet - MTP Portfolio Analysis v8 081009 2" xfId="12414"/>
    <cellStyle name="_Investment template_DBS WD9" xfId="3572"/>
    <cellStyle name="_Investment template_DBS WD9 2" xfId="12415"/>
    <cellStyle name="_Investment template_DBS WD9_Div BS June 2011 WD7" xfId="3573"/>
    <cellStyle name="_Investment template_DBS WD9_Div BS June 2011 WD7 2" xfId="12416"/>
    <cellStyle name="_Investment template_Div BS June 2011 WD7" xfId="3574"/>
    <cellStyle name="_Investment template_Div BS June 2011 WD7 2" xfId="12417"/>
    <cellStyle name="_Investment template_Div BS May 2011 WD7" xfId="3575"/>
    <cellStyle name="_Investment template_Div BS May 2011 WD7 2" xfId="12418"/>
    <cellStyle name="_Investment template_Div BS May 2011 WD9" xfId="3576"/>
    <cellStyle name="_Investment template_Div BS May 2011 WD9 2" xfId="12419"/>
    <cellStyle name="_Investment template_External assets" xfId="3577"/>
    <cellStyle name="_Investment template_External assets 2" xfId="12420"/>
    <cellStyle name="_Investment template_External assets_Assets  Liabilities" xfId="3578"/>
    <cellStyle name="_Investment template_External assets_Assets  Liabilities 2" xfId="12421"/>
    <cellStyle name="_Investment template_External assets_Book2" xfId="3579"/>
    <cellStyle name="_Investment template_External assets_Book2 2" xfId="12422"/>
    <cellStyle name="_Investment template_External assets_Copy of 20091008_Detailed Financials (core-noncore)_v2" xfId="3580"/>
    <cellStyle name="_Investment template_External assets_Copy of 20091008_Detailed Financials (core-noncore)_v2 2" xfId="12423"/>
    <cellStyle name="_Investment template_External assets_Wholesale Balance Sheet - MTP Portfolio Analysis v8 081009" xfId="3581"/>
    <cellStyle name="_Investment template_External assets_Wholesale Balance Sheet - MTP Portfolio Analysis v8 081009 2" xfId="12424"/>
    <cellStyle name="_Investment template_Income Waterfall 09-10" xfId="3582"/>
    <cellStyle name="_Investment template_Income Waterfall 09-10 2" xfId="12425"/>
    <cellStyle name="_Investment template_RWA Optimisation Working File - v0.1 - 23.1.12" xfId="12426"/>
    <cellStyle name="_Investment template_RWA Optimisation Working File - v0.5 21-12-2011" xfId="12427"/>
    <cellStyle name="_Investment template_Wholesale Core_Non Core View v6a_offline" xfId="3583"/>
    <cellStyle name="_Investment template_Wholesale Core_Non Core View v6a_offline 2" xfId="12428"/>
    <cellStyle name="_IOM  HK IFS Report YTD May 2009" xfId="3584"/>
    <cellStyle name="_IOM  HK IFS Report YTD May 2009 2" xfId="12429"/>
    <cellStyle name="_IOM  HK IFS Report YTD May 2009 v2" xfId="3585"/>
    <cellStyle name="_IOM  HK IFS Report YTD May 2009 v2 2" xfId="12430"/>
    <cellStyle name="_IPH July" xfId="3586"/>
    <cellStyle name="_IPH July 2" xfId="12431"/>
    <cellStyle name="_IPH July_Assets  Liabilities" xfId="3587"/>
    <cellStyle name="_IPH July_Assets  Liabilities 2" xfId="12432"/>
    <cellStyle name="_IPH July_DBS WD9" xfId="3588"/>
    <cellStyle name="_IPH July_DBS WD9 2" xfId="12433"/>
    <cellStyle name="_IPH July_DBS WD9_Div BS June 2011 WD7" xfId="3589"/>
    <cellStyle name="_IPH July_DBS WD9_Div BS June 2011 WD7 2" xfId="12434"/>
    <cellStyle name="_IPH July_Div BS June 2011 WD7" xfId="3590"/>
    <cellStyle name="_IPH July_Div BS June 2011 WD7 2" xfId="12435"/>
    <cellStyle name="_IPH July_Div BS May 2011 WD7" xfId="3591"/>
    <cellStyle name="_IPH July_Div BS May 2011 WD7 2" xfId="12436"/>
    <cellStyle name="_IPH July_Div BS May 2011 WD9" xfId="3592"/>
    <cellStyle name="_IPH July_Div BS May 2011 WD9 2" xfId="12437"/>
    <cellStyle name="_IPH July_Overlays" xfId="12438"/>
    <cellStyle name="_IPH July_RWA Optimisation Working File - v0.1 - 23.1.12" xfId="12439"/>
    <cellStyle name="_IPH July_RWA Optimisation Working File - v0.5 21-12-2011" xfId="12440"/>
    <cellStyle name="_IPH June" xfId="3593"/>
    <cellStyle name="_IPH June 2" xfId="12441"/>
    <cellStyle name="_IPH June_Assets  Liabilities" xfId="3594"/>
    <cellStyle name="_IPH June_Assets  Liabilities 2" xfId="12442"/>
    <cellStyle name="_IPH June_DBS WD9" xfId="3595"/>
    <cellStyle name="_IPH June_DBS WD9 2" xfId="12443"/>
    <cellStyle name="_IPH June_DBS WD9_Div BS June 2011 WD7" xfId="3596"/>
    <cellStyle name="_IPH June_DBS WD9_Div BS June 2011 WD7 2" xfId="12444"/>
    <cellStyle name="_IPH June_Div BS June 2011 WD7" xfId="3597"/>
    <cellStyle name="_IPH June_Div BS June 2011 WD7 2" xfId="12445"/>
    <cellStyle name="_IPH June_Div BS May 2011 WD7" xfId="3598"/>
    <cellStyle name="_IPH June_Div BS May 2011 WD7 2" xfId="12446"/>
    <cellStyle name="_IPH June_Div BS May 2011 WD9" xfId="3599"/>
    <cellStyle name="_IPH June_Div BS May 2011 WD9 2" xfId="12447"/>
    <cellStyle name="_IPH June_Overlays" xfId="12448"/>
    <cellStyle name="_IPH June_RWA Optimisation Working File - v0.1 - 23.1.12" xfId="12449"/>
    <cellStyle name="_IPH June_RWA Optimisation Working File - v0.5 21-12-2011" xfId="12450"/>
    <cellStyle name="_IPH May BK test" xfId="3600"/>
    <cellStyle name="_IPH May BK test 2" xfId="12451"/>
    <cellStyle name="_IPH May BK test_Assets  Liabilities" xfId="3601"/>
    <cellStyle name="_IPH May BK test_Assets  Liabilities 2" xfId="12452"/>
    <cellStyle name="_IPH May BK test_DBS WD9" xfId="3602"/>
    <cellStyle name="_IPH May BK test_DBS WD9 2" xfId="12453"/>
    <cellStyle name="_IPH May BK test_DBS WD9_Div BS June 2011 WD7" xfId="3603"/>
    <cellStyle name="_IPH May BK test_DBS WD9_Div BS June 2011 WD7 2" xfId="12454"/>
    <cellStyle name="_IPH May BK test_Div BS June 2011 WD7" xfId="3604"/>
    <cellStyle name="_IPH May BK test_Div BS June 2011 WD7 2" xfId="12455"/>
    <cellStyle name="_IPH May BK test_Div BS May 2011 WD7" xfId="3605"/>
    <cellStyle name="_IPH May BK test_Div BS May 2011 WD7 2" xfId="12456"/>
    <cellStyle name="_IPH May BK test_Div BS May 2011 WD9" xfId="3606"/>
    <cellStyle name="_IPH May BK test_Div BS May 2011 WD9 2" xfId="12457"/>
    <cellStyle name="_IPH May BK test_Overlays" xfId="12458"/>
    <cellStyle name="_IPH May BK test_RWA Optimisation Working File - v0.1 - 23.1.12" xfId="12459"/>
    <cellStyle name="_IPH May BK test_RWA Optimisation Working File - v0.5 21-12-2011" xfId="12460"/>
    <cellStyle name="_IPH Sept" xfId="3607"/>
    <cellStyle name="_IPH Sept 2" xfId="12461"/>
    <cellStyle name="_IPH Sept_Assets  Liabilities" xfId="3608"/>
    <cellStyle name="_IPH Sept_Assets  Liabilities 2" xfId="12462"/>
    <cellStyle name="_IPH Sept_DBS WD9" xfId="3609"/>
    <cellStyle name="_IPH Sept_DBS WD9 2" xfId="12463"/>
    <cellStyle name="_IPH Sept_DBS WD9_Div BS June 2011 WD7" xfId="3610"/>
    <cellStyle name="_IPH Sept_DBS WD9_Div BS June 2011 WD7 2" xfId="12464"/>
    <cellStyle name="_IPH Sept_Div BS June 2011 WD7" xfId="3611"/>
    <cellStyle name="_IPH Sept_Div BS June 2011 WD7 2" xfId="12465"/>
    <cellStyle name="_IPH Sept_Div BS May 2011 WD7" xfId="3612"/>
    <cellStyle name="_IPH Sept_Div BS May 2011 WD7 2" xfId="12466"/>
    <cellStyle name="_IPH Sept_Div BS May 2011 WD9" xfId="3613"/>
    <cellStyle name="_IPH Sept_Div BS May 2011 WD9 2" xfId="12467"/>
    <cellStyle name="_IPH Sept_Overlays" xfId="12468"/>
    <cellStyle name="_IPH Sept_RWA Optimisation Working File - v0.1 - 23.1.12" xfId="12469"/>
    <cellStyle name="_IPH Sept_RWA Optimisation Working File - v0.5 21-12-2011" xfId="12470"/>
    <cellStyle name="_Ireland Q1F Spreadsheet Upload v Current" xfId="3614"/>
    <cellStyle name="_Ireland Q1F Spreadsheet Upload v Current 2" xfId="12471"/>
    <cellStyle name="_Ireland Q1F Spreadsheet Upload v Current_RWA Optimisation Working File - v0.1 - 23.1.12" xfId="12472"/>
    <cellStyle name="_Ireland Q1F Spreadsheet Upload v Current_RWA Optimisation Working File - v0.5 21-12-2011" xfId="12473"/>
    <cellStyle name="_Ireland Q2F Template v Current" xfId="3615"/>
    <cellStyle name="_Ireland Q2F Template v Current 2" xfId="12474"/>
    <cellStyle name="_Ireland Q2F Template v Current_Assets  Liabilities" xfId="3616"/>
    <cellStyle name="_Ireland Q2F Template v Current_Assets  Liabilities 2" xfId="12475"/>
    <cellStyle name="_Ireland Q2F Template v Current_Dashboard for MMR v9_281010" xfId="3617"/>
    <cellStyle name="_Ireland Q2F Template v Current_Dashboard for MMR v9_281010 2" xfId="12476"/>
    <cellStyle name="_Ireland Q2F Template v Current_DBS WD9" xfId="3618"/>
    <cellStyle name="_Ireland Q2F Template v Current_DBS WD9 2" xfId="12477"/>
    <cellStyle name="_Ireland Q2F Template v Current_DBS WD9_Div BS June 2011 WD7" xfId="3619"/>
    <cellStyle name="_Ireland Q2F Template v Current_DBS WD9_Div BS June 2011 WD7 2" xfId="12478"/>
    <cellStyle name="_Ireland Q2F Template v Current_Div BS June 2011 WD7" xfId="3620"/>
    <cellStyle name="_Ireland Q2F Template v Current_Div BS June 2011 WD7 2" xfId="12479"/>
    <cellStyle name="_Ireland Q2F Template v Current_Div BS May 2011 WD7" xfId="3621"/>
    <cellStyle name="_Ireland Q2F Template v Current_Div BS May 2011 WD7 2" xfId="12480"/>
    <cellStyle name="_Ireland Q2F Template v Current_Div BS May 2011 WD9" xfId="3622"/>
    <cellStyle name="_Ireland Q2F Template v Current_Div BS May 2011 WD9 2" xfId="12481"/>
    <cellStyle name="_Ireland Q2F Template v Current_Overlays" xfId="12482"/>
    <cellStyle name="_Ireland Q2F Template v Current_RWA Optimisation Working File - v0.1 - 23.1.12" xfId="12483"/>
    <cellStyle name="_Ireland Q2F Template v Current_RWA Optimisation Working File - v0.5 21-12-2011" xfId="12484"/>
    <cellStyle name="_Ireland Q3F 2006_2007-2011 Plan Template v Current" xfId="3623"/>
    <cellStyle name="_Ireland Q3F 2006_2007-2011 Plan Template v Current 2" xfId="12485"/>
    <cellStyle name="_Ireland Q3F 2006_2007-2011 Plan Template v Current_Assets  Liabilities" xfId="3624"/>
    <cellStyle name="_Ireland Q3F 2006_2007-2011 Plan Template v Current_Assets  Liabilities 2" xfId="12486"/>
    <cellStyle name="_Ireland Q3F 2006_2007-2011 Plan Template v Current_DBS WD9" xfId="3625"/>
    <cellStyle name="_Ireland Q3F 2006_2007-2011 Plan Template v Current_DBS WD9 2" xfId="12487"/>
    <cellStyle name="_Ireland Q3F 2006_2007-2011 Plan Template v Current_DBS WD9_Div BS June 2011 WD7" xfId="3626"/>
    <cellStyle name="_Ireland Q3F 2006_2007-2011 Plan Template v Current_DBS WD9_Div BS June 2011 WD7 2" xfId="12488"/>
    <cellStyle name="_Ireland Q3F 2006_2007-2011 Plan Template v Current_Div BS June 2011 WD7" xfId="3627"/>
    <cellStyle name="_Ireland Q3F 2006_2007-2011 Plan Template v Current_Div BS June 2011 WD7 2" xfId="12489"/>
    <cellStyle name="_Ireland Q3F 2006_2007-2011 Plan Template v Current_Div BS May 2011 WD7" xfId="3628"/>
    <cellStyle name="_Ireland Q3F 2006_2007-2011 Plan Template v Current_Div BS May 2011 WD7 2" xfId="12490"/>
    <cellStyle name="_Ireland Q3F 2006_2007-2011 Plan Template v Current_Div BS May 2011 WD9" xfId="3629"/>
    <cellStyle name="_Ireland Q3F 2006_2007-2011 Plan Template v Current_Div BS May 2011 WD9 2" xfId="12491"/>
    <cellStyle name="_Ireland Q3F 2006_2007-2011 Plan Template v Current_Overlays" xfId="12492"/>
    <cellStyle name="_Ireland Q3F 2006_2007-2011 Plan Template v Current_RWA Optimisation Working File - v0.1 - 23.1.12" xfId="12493"/>
    <cellStyle name="_Ireland Q3F 2006_2007-2011 Plan Template v Current_RWA Optimisation Working File - v0.5 21-12-2011" xfId="12494"/>
    <cellStyle name="_Ireland Q3F 2006_2007-2011 Plan Template vd1" xfId="3630"/>
    <cellStyle name="_Ireland Q3F 2006_2007-2011 Plan Template vd1 2" xfId="12495"/>
    <cellStyle name="_Ireland Q3F 2006_2007-2011 Plan Template vd1_Assets  Liabilities" xfId="3631"/>
    <cellStyle name="_Ireland Q3F 2006_2007-2011 Plan Template vd1_Assets  Liabilities 2" xfId="12496"/>
    <cellStyle name="_Ireland Q3F 2006_2007-2011 Plan Template vd1_Dashboard for MMR v9_281010" xfId="3632"/>
    <cellStyle name="_Ireland Q3F 2006_2007-2011 Plan Template vd1_Dashboard for MMR v9_281010 2" xfId="12497"/>
    <cellStyle name="_Ireland Q3F 2006_2007-2011 Plan Template vd1_DBS WD9" xfId="3633"/>
    <cellStyle name="_Ireland Q3F 2006_2007-2011 Plan Template vd1_DBS WD9 2" xfId="12498"/>
    <cellStyle name="_Ireland Q3F 2006_2007-2011 Plan Template vd1_DBS WD9_Div BS June 2011 WD7" xfId="3634"/>
    <cellStyle name="_Ireland Q3F 2006_2007-2011 Plan Template vd1_DBS WD9_Div BS June 2011 WD7 2" xfId="12499"/>
    <cellStyle name="_Ireland Q3F 2006_2007-2011 Plan Template vd1_Div BS June 2011 WD7" xfId="3635"/>
    <cellStyle name="_Ireland Q3F 2006_2007-2011 Plan Template vd1_Div BS June 2011 WD7 2" xfId="12500"/>
    <cellStyle name="_Ireland Q3F 2006_2007-2011 Plan Template vd1_Div BS May 2011 WD7" xfId="3636"/>
    <cellStyle name="_Ireland Q3F 2006_2007-2011 Plan Template vd1_Div BS May 2011 WD7 2" xfId="12501"/>
    <cellStyle name="_Ireland Q3F 2006_2007-2011 Plan Template vd1_Div BS May 2011 WD9" xfId="3637"/>
    <cellStyle name="_Ireland Q3F 2006_2007-2011 Plan Template vd1_Div BS May 2011 WD9 2" xfId="12502"/>
    <cellStyle name="_Ireland Q3F 2006_2007-2011 Plan Template vd1_Overlays" xfId="12503"/>
    <cellStyle name="_Ireland Q3F 2006_2007-2011 Plan Template vd1_RWA Optimisation Working File - v0.1 - 23.1.12" xfId="12504"/>
    <cellStyle name="_Ireland Q3F 2006_2007-2011 Plan Template vd1_RWA Optimisation Working File - v0.5 21-12-2011" xfId="12505"/>
    <cellStyle name="_Irish pages -  Hist graphs - CDS (markit)(BBG for itraxx) and Senior Cash (delta) iboxx (delta)" xfId="12506"/>
    <cellStyle name="_ISAF 2006.05" xfId="3638"/>
    <cellStyle name="_ISAF 2006.05 2" xfId="12507"/>
    <cellStyle name="_ISAF 2006.05_Assets  Liabilities" xfId="3639"/>
    <cellStyle name="_ISAF 2006.05_Assets  Liabilities 2" xfId="12508"/>
    <cellStyle name="_ISAF 2006.05_DBS WD9" xfId="3640"/>
    <cellStyle name="_ISAF 2006.05_DBS WD9 2" xfId="12509"/>
    <cellStyle name="_ISAF 2006.05_DBS WD9_Div BS June 2011 WD7" xfId="3641"/>
    <cellStyle name="_ISAF 2006.05_DBS WD9_Div BS June 2011 WD7 2" xfId="12510"/>
    <cellStyle name="_ISAF 2006.05_Div BS June 2011 WD7" xfId="3642"/>
    <cellStyle name="_ISAF 2006.05_Div BS June 2011 WD7 2" xfId="12511"/>
    <cellStyle name="_ISAF 2006.05_Div BS May 2011 WD7" xfId="3643"/>
    <cellStyle name="_ISAF 2006.05_Div BS May 2011 WD7 2" xfId="12512"/>
    <cellStyle name="_ISAF 2006.05_Div BS May 2011 WD9" xfId="3644"/>
    <cellStyle name="_ISAF 2006.05_Div BS May 2011 WD9 2" xfId="12513"/>
    <cellStyle name="_ISAF 2006.05_Overlays" xfId="12514"/>
    <cellStyle name="_ISAF 2006.05_RWA Optimisation Working File - v0.1 - 23.1.12" xfId="12515"/>
    <cellStyle name="_ISAF 2006.05_RWA Optimisation Working File - v0.5 21-12-2011" xfId="12516"/>
    <cellStyle name="_ISAF 2006.09" xfId="3645"/>
    <cellStyle name="_ISAF 2006.09 2" xfId="12517"/>
    <cellStyle name="_ISAF 2006.09_Assets  Liabilities" xfId="3646"/>
    <cellStyle name="_ISAF 2006.09_Assets  Liabilities 2" xfId="12518"/>
    <cellStyle name="_ISAF 2006.09_DBS WD9" xfId="3647"/>
    <cellStyle name="_ISAF 2006.09_DBS WD9 2" xfId="12519"/>
    <cellStyle name="_ISAF 2006.09_DBS WD9_Div BS June 2011 WD7" xfId="3648"/>
    <cellStyle name="_ISAF 2006.09_DBS WD9_Div BS June 2011 WD7 2" xfId="12520"/>
    <cellStyle name="_ISAF 2006.09_Div BS June 2011 WD7" xfId="3649"/>
    <cellStyle name="_ISAF 2006.09_Div BS June 2011 WD7 2" xfId="12521"/>
    <cellStyle name="_ISAF 2006.09_Div BS May 2011 WD7" xfId="3650"/>
    <cellStyle name="_ISAF 2006.09_Div BS May 2011 WD7 2" xfId="12522"/>
    <cellStyle name="_ISAF 2006.09_Div BS May 2011 WD9" xfId="3651"/>
    <cellStyle name="_ISAF 2006.09_Div BS May 2011 WD9 2" xfId="12523"/>
    <cellStyle name="_ISAF 2006.09_Overlays" xfId="12524"/>
    <cellStyle name="_ISAF 2006.09_RWA Optimisation Working File - v0.1 - 23.1.12" xfId="12525"/>
    <cellStyle name="_ISAF 2006.09_RWA Optimisation Working File - v0.5 21-12-2011" xfId="12526"/>
    <cellStyle name="_ISAF June bad debts" xfId="3652"/>
    <cellStyle name="_ISAF June bad debts 2" xfId="12527"/>
    <cellStyle name="_ISAF June bad debts_Assets  Liabilities" xfId="3653"/>
    <cellStyle name="_ISAF June bad debts_Assets  Liabilities 2" xfId="12528"/>
    <cellStyle name="_ISAF June bad debts_DBS WD9" xfId="3654"/>
    <cellStyle name="_ISAF June bad debts_DBS WD9 2" xfId="12529"/>
    <cellStyle name="_ISAF June bad debts_DBS WD9_Div BS June 2011 WD7" xfId="3655"/>
    <cellStyle name="_ISAF June bad debts_DBS WD9_Div BS June 2011 WD7 2" xfId="12530"/>
    <cellStyle name="_ISAF June bad debts_Div BS June 2011 WD7" xfId="3656"/>
    <cellStyle name="_ISAF June bad debts_Div BS June 2011 WD7 2" xfId="12531"/>
    <cellStyle name="_ISAF June bad debts_Div BS May 2011 WD7" xfId="3657"/>
    <cellStyle name="_ISAF June bad debts_Div BS May 2011 WD7 2" xfId="12532"/>
    <cellStyle name="_ISAF June bad debts_Div BS May 2011 WD9" xfId="3658"/>
    <cellStyle name="_ISAF June bad debts_Div BS May 2011 WD9 2" xfId="12533"/>
    <cellStyle name="_ISAF June bad debts_Overlays" xfId="12534"/>
    <cellStyle name="_ISAF June bad debts_RWA Optimisation Working File - v0.1 - 23.1.12" xfId="12535"/>
    <cellStyle name="_ISAF June bad debts_RWA Optimisation Working File - v0.5 21-12-2011" xfId="12536"/>
    <cellStyle name="_ISAF lending roll forward" xfId="3659"/>
    <cellStyle name="_ISAF lending roll forward 2" xfId="12537"/>
    <cellStyle name="_ISAF lending roll forward_Assets  Liabilities" xfId="3660"/>
    <cellStyle name="_ISAF lending roll forward_Assets  Liabilities 2" xfId="12538"/>
    <cellStyle name="_ISAF lending roll forward_DBS WD9" xfId="3661"/>
    <cellStyle name="_ISAF lending roll forward_DBS WD9 2" xfId="12539"/>
    <cellStyle name="_ISAF lending roll forward_DBS WD9_Div BS June 2011 WD7" xfId="3662"/>
    <cellStyle name="_ISAF lending roll forward_DBS WD9_Div BS June 2011 WD7 2" xfId="12540"/>
    <cellStyle name="_ISAF lending roll forward_Div BS June 2011 WD7" xfId="3663"/>
    <cellStyle name="_ISAF lending roll forward_Div BS June 2011 WD7 2" xfId="12541"/>
    <cellStyle name="_ISAF lending roll forward_Div BS May 2011 WD7" xfId="3664"/>
    <cellStyle name="_ISAF lending roll forward_Div BS May 2011 WD7 2" xfId="12542"/>
    <cellStyle name="_ISAF lending roll forward_Div BS May 2011 WD9" xfId="3665"/>
    <cellStyle name="_ISAF lending roll forward_Div BS May 2011 WD9 2" xfId="12543"/>
    <cellStyle name="_ISAF lending roll forward_Overlays" xfId="12544"/>
    <cellStyle name="_ISAF lending roll forward_RWA Optimisation Working File - v0.1 - 23.1.12" xfId="12545"/>
    <cellStyle name="_ISAF lending roll forward_RWA Optimisation Working File - v0.5 21-12-2011" xfId="12546"/>
    <cellStyle name="_ISAF selldown provisions Apr 2008" xfId="3666"/>
    <cellStyle name="_ISAF selldown provisions Apr 2008 2" xfId="12547"/>
    <cellStyle name="_ISAF selldown provisions Apr 2008_Assets  Liabilities" xfId="3667"/>
    <cellStyle name="_ISAF selldown provisions Apr 2008_Assets  Liabilities 2" xfId="12548"/>
    <cellStyle name="_ISAF selldown provisions Apr 2008_DBS WD9" xfId="3668"/>
    <cellStyle name="_ISAF selldown provisions Apr 2008_DBS WD9 2" xfId="12549"/>
    <cellStyle name="_ISAF selldown provisions Apr 2008_DBS WD9_Div BS June 2011 WD7" xfId="3669"/>
    <cellStyle name="_ISAF selldown provisions Apr 2008_DBS WD9_Div BS June 2011 WD7 2" xfId="12550"/>
    <cellStyle name="_ISAF selldown provisions Apr 2008_Div BS June 2011 WD7" xfId="3670"/>
    <cellStyle name="_ISAF selldown provisions Apr 2008_Div BS June 2011 WD7 2" xfId="12551"/>
    <cellStyle name="_ISAF selldown provisions Apr 2008_Div BS May 2011 WD7" xfId="3671"/>
    <cellStyle name="_ISAF selldown provisions Apr 2008_Div BS May 2011 WD7 2" xfId="12552"/>
    <cellStyle name="_ISAF selldown provisions Apr 2008_Div BS May 2011 WD9" xfId="3672"/>
    <cellStyle name="_ISAF selldown provisions Apr 2008_Div BS May 2011 WD9 2" xfId="12553"/>
    <cellStyle name="_ISAF selldown provisions Apr 2008_Overlays" xfId="12554"/>
    <cellStyle name="_ISAF selldown provisions Apr 2008_RWA Optimisation Working File - v0.1 - 23.1.12" xfId="12555"/>
    <cellStyle name="_ISAF selldown provisions Apr 2008_RWA Optimisation Working File - v0.5 21-12-2011" xfId="12556"/>
    <cellStyle name="_ISIN comps historical" xfId="12557"/>
    <cellStyle name="_Jan 07 Securitisation" xfId="3673"/>
    <cellStyle name="_Jan 07 Securitisation 2" xfId="12558"/>
    <cellStyle name="_Jan 07 Securitisation_Assets  Liabilities" xfId="3674"/>
    <cellStyle name="_Jan 07 Securitisation_Assets  Liabilities 2" xfId="12559"/>
    <cellStyle name="_Jan 07 Securitisation_DBS WD9" xfId="3675"/>
    <cellStyle name="_Jan 07 Securitisation_DBS WD9 2" xfId="12560"/>
    <cellStyle name="_Jan 07 Securitisation_DBS WD9_Div BS June 2011 WD7" xfId="3676"/>
    <cellStyle name="_Jan 07 Securitisation_DBS WD9_Div BS June 2011 WD7 2" xfId="12561"/>
    <cellStyle name="_Jan 07 Securitisation_Div BS June 2011 WD7" xfId="3677"/>
    <cellStyle name="_Jan 07 Securitisation_Div BS June 2011 WD7 2" xfId="12562"/>
    <cellStyle name="_Jan 07 Securitisation_Div BS May 2011 WD7" xfId="3678"/>
    <cellStyle name="_Jan 07 Securitisation_Div BS May 2011 WD7 2" xfId="12563"/>
    <cellStyle name="_Jan 07 Securitisation_Div BS May 2011 WD9" xfId="3679"/>
    <cellStyle name="_Jan 07 Securitisation_Div BS May 2011 WD9 2" xfId="12564"/>
    <cellStyle name="_Jan 07 Securitisation_Overlays" xfId="12565"/>
    <cellStyle name="_Jan 07 Securitisation_RWA Optimisation Working File - v0.1 - 23.1.12" xfId="12566"/>
    <cellStyle name="_Jan 07 Securitisation_RWA Optimisation Working File - v0.5 21-12-2011" xfId="12567"/>
    <cellStyle name="_Jan 09 template for completion" xfId="3680"/>
    <cellStyle name="_Jan 09 template for completion 2" xfId="12568"/>
    <cellStyle name="_Jan 09 template for completion_RWA Optimisation Working File - v0.1 - 23.1.12" xfId="12569"/>
    <cellStyle name="_Jan 09 template for completion_RWA Optimisation Working File - v0.5 21-12-2011" xfId="12570"/>
    <cellStyle name="_January Balance Sheet Pack" xfId="3681"/>
    <cellStyle name="_January Balance Sheet Pack 2" xfId="12571"/>
    <cellStyle name="_January Balance Sheet Pack_Assets  Liabilities" xfId="3682"/>
    <cellStyle name="_January Balance Sheet Pack_Assets  Liabilities 2" xfId="12572"/>
    <cellStyle name="_January Balance Sheet Pack_DBS WD9" xfId="3683"/>
    <cellStyle name="_January Balance Sheet Pack_DBS WD9 2" xfId="12573"/>
    <cellStyle name="_January Balance Sheet Pack_DBS WD9_Div BS June 2011 WD7" xfId="3684"/>
    <cellStyle name="_January Balance Sheet Pack_DBS WD9_Div BS June 2011 WD7 2" xfId="12574"/>
    <cellStyle name="_January Balance Sheet Pack_Div BS June 2011 WD7" xfId="3685"/>
    <cellStyle name="_January Balance Sheet Pack_Div BS June 2011 WD7 2" xfId="12575"/>
    <cellStyle name="_January Balance Sheet Pack_Div BS May 2011 WD7" xfId="3686"/>
    <cellStyle name="_January Balance Sheet Pack_Div BS May 2011 WD7 2" xfId="12576"/>
    <cellStyle name="_January Balance Sheet Pack_Div BS May 2011 WD9" xfId="3687"/>
    <cellStyle name="_January Balance Sheet Pack_Div BS May 2011 WD9 2" xfId="12577"/>
    <cellStyle name="_January Balance Sheet Pack_Overlays" xfId="12578"/>
    <cellStyle name="_January Balance Sheet Pack_RWA Optimisation Working File - v0.1 - 23.1.12" xfId="12579"/>
    <cellStyle name="_January Balance Sheet Pack_RWA Optimisation Working File - v0.5 21-12-2011" xfId="12580"/>
    <cellStyle name="_January Commentary" xfId="3688"/>
    <cellStyle name="_January Commentary 2" xfId="12581"/>
    <cellStyle name="_January Commentary_Assets  Liabilities" xfId="3689"/>
    <cellStyle name="_January Commentary_Assets  Liabilities 2" xfId="12582"/>
    <cellStyle name="_January Commentary_DBS WD9" xfId="3690"/>
    <cellStyle name="_January Commentary_DBS WD9 2" xfId="12583"/>
    <cellStyle name="_January Commentary_DBS WD9_Div BS June 2011 WD7" xfId="3691"/>
    <cellStyle name="_January Commentary_DBS WD9_Div BS June 2011 WD7 2" xfId="12584"/>
    <cellStyle name="_January Commentary_Div BS June 2011 WD7" xfId="3692"/>
    <cellStyle name="_January Commentary_Div BS June 2011 WD7 2" xfId="12585"/>
    <cellStyle name="_January Commentary_Div BS May 2011 WD7" xfId="3693"/>
    <cellStyle name="_January Commentary_Div BS May 2011 WD7 2" xfId="12586"/>
    <cellStyle name="_January Commentary_Div BS May 2011 WD9" xfId="3694"/>
    <cellStyle name="_January Commentary_Div BS May 2011 WD9 2" xfId="12587"/>
    <cellStyle name="_January Commentary_Overlays" xfId="12588"/>
    <cellStyle name="_January Commentary_RWA Optimisation Working File - v0.1 - 23.1.12" xfId="12589"/>
    <cellStyle name="_January Commentary_RWA Optimisation Working File - v0.5 21-12-2011" xfId="12590"/>
    <cellStyle name="_Journal 1" xfId="12591"/>
    <cellStyle name="_Journals Upload 0409 to upload" xfId="12592"/>
    <cellStyle name="_July Balance Sheet Pack" xfId="3695"/>
    <cellStyle name="_July Balance Sheet Pack 2" xfId="12593"/>
    <cellStyle name="_July Balance Sheet Pack_Assets  Liabilities" xfId="3696"/>
    <cellStyle name="_July Balance Sheet Pack_Assets  Liabilities 2" xfId="12594"/>
    <cellStyle name="_July Balance Sheet Pack_DBS WD9" xfId="3697"/>
    <cellStyle name="_July Balance Sheet Pack_DBS WD9 2" xfId="12595"/>
    <cellStyle name="_July Balance Sheet Pack_DBS WD9_Div BS June 2011 WD7" xfId="3698"/>
    <cellStyle name="_July Balance Sheet Pack_DBS WD9_Div BS June 2011 WD7 2" xfId="12596"/>
    <cellStyle name="_July Balance Sheet Pack_Div BS June 2011 WD7" xfId="3699"/>
    <cellStyle name="_July Balance Sheet Pack_Div BS June 2011 WD7 2" xfId="12597"/>
    <cellStyle name="_July Balance Sheet Pack_Div BS May 2011 WD7" xfId="3700"/>
    <cellStyle name="_July Balance Sheet Pack_Div BS May 2011 WD7 2" xfId="12598"/>
    <cellStyle name="_July Balance Sheet Pack_Div BS May 2011 WD9" xfId="3701"/>
    <cellStyle name="_July Balance Sheet Pack_Div BS May 2011 WD9 2" xfId="12599"/>
    <cellStyle name="_July Balance Sheet Pack_Overlays" xfId="12600"/>
    <cellStyle name="_July Balance Sheet Pack_RWA Optimisation Working File - v0.1 - 23.1.12" xfId="12601"/>
    <cellStyle name="_July Balance Sheet Pack_RWA Optimisation Working File - v0.5 21-12-2011" xfId="12602"/>
    <cellStyle name="_July Commentary" xfId="3702"/>
    <cellStyle name="_July Commentary 2" xfId="12603"/>
    <cellStyle name="_July Commentary_Assets  Liabilities" xfId="3703"/>
    <cellStyle name="_July Commentary_Assets  Liabilities 2" xfId="12604"/>
    <cellStyle name="_July Commentary_DBS WD9" xfId="3704"/>
    <cellStyle name="_July Commentary_DBS WD9 2" xfId="12605"/>
    <cellStyle name="_July Commentary_DBS WD9_Div BS June 2011 WD7" xfId="3705"/>
    <cellStyle name="_July Commentary_DBS WD9_Div BS June 2011 WD7 2" xfId="12606"/>
    <cellStyle name="_July Commentary_Div BS June 2011 WD7" xfId="3706"/>
    <cellStyle name="_July Commentary_Div BS June 2011 WD7 2" xfId="12607"/>
    <cellStyle name="_July Commentary_Div BS May 2011 WD7" xfId="3707"/>
    <cellStyle name="_July Commentary_Div BS May 2011 WD7 2" xfId="12608"/>
    <cellStyle name="_July Commentary_Div BS May 2011 WD9" xfId="3708"/>
    <cellStyle name="_July Commentary_Div BS May 2011 WD9 2" xfId="12609"/>
    <cellStyle name="_July Commentary_Overlays" xfId="12610"/>
    <cellStyle name="_July Commentary_RWA Optimisation Working File - v0.1 - 23.1.12" xfId="12611"/>
    <cellStyle name="_July Commentary_RWA Optimisation Working File - v0.5 21-12-2011" xfId="12612"/>
    <cellStyle name="_June Balance Sheet Pack" xfId="3709"/>
    <cellStyle name="_June Balance Sheet Pack 2" xfId="12613"/>
    <cellStyle name="_June Balance Sheet Pack_Assets  Liabilities" xfId="3710"/>
    <cellStyle name="_June Balance Sheet Pack_Assets  Liabilities 2" xfId="12614"/>
    <cellStyle name="_June Balance Sheet Pack_DBS WD9" xfId="3711"/>
    <cellStyle name="_June Balance Sheet Pack_DBS WD9 2" xfId="12615"/>
    <cellStyle name="_June Balance Sheet Pack_DBS WD9_Div BS June 2011 WD7" xfId="3712"/>
    <cellStyle name="_June Balance Sheet Pack_DBS WD9_Div BS June 2011 WD7 2" xfId="12616"/>
    <cellStyle name="_June Balance Sheet Pack_Div BS June 2011 WD7" xfId="3713"/>
    <cellStyle name="_June Balance Sheet Pack_Div BS June 2011 WD7 2" xfId="12617"/>
    <cellStyle name="_June Balance Sheet Pack_Div BS May 2011 WD7" xfId="3714"/>
    <cellStyle name="_June Balance Sheet Pack_Div BS May 2011 WD7 2" xfId="12618"/>
    <cellStyle name="_June Balance Sheet Pack_Div BS May 2011 WD9" xfId="3715"/>
    <cellStyle name="_June Balance Sheet Pack_Div BS May 2011 WD9 2" xfId="12619"/>
    <cellStyle name="_June Balance Sheet Pack_Overlays" xfId="12620"/>
    <cellStyle name="_June Balance Sheet Pack_RWA Optimisation Working File - v0.1 - 23.1.12" xfId="12621"/>
    <cellStyle name="_June Balance Sheet Pack_RWA Optimisation Working File - v0.5 21-12-2011" xfId="12622"/>
    <cellStyle name="_June Blue Book Info" xfId="3716"/>
    <cellStyle name="_June Blue Book Info 2" xfId="12623"/>
    <cellStyle name="_June Blue Book Info_Assets  Liabilities" xfId="3717"/>
    <cellStyle name="_June Blue Book Info_Assets  Liabilities 2" xfId="12624"/>
    <cellStyle name="_June Blue Book Info_DBS WD9" xfId="3718"/>
    <cellStyle name="_June Blue Book Info_DBS WD9 2" xfId="12625"/>
    <cellStyle name="_June Blue Book Info_DBS WD9_Div BS June 2011 WD7" xfId="3719"/>
    <cellStyle name="_June Blue Book Info_DBS WD9_Div BS June 2011 WD7 2" xfId="12626"/>
    <cellStyle name="_June Blue Book Info_Div BS June 2011 WD7" xfId="3720"/>
    <cellStyle name="_June Blue Book Info_Div BS June 2011 WD7 2" xfId="12627"/>
    <cellStyle name="_June Blue Book Info_Div BS May 2011 WD7" xfId="3721"/>
    <cellStyle name="_June Blue Book Info_Div BS May 2011 WD7 2" xfId="12628"/>
    <cellStyle name="_June Blue Book Info_Div BS May 2011 WD9" xfId="3722"/>
    <cellStyle name="_June Blue Book Info_Div BS May 2011 WD9 2" xfId="12629"/>
    <cellStyle name="_June Blue Book Info_Overlays" xfId="12630"/>
    <cellStyle name="_June Blue Book Info_RWA Optimisation Working File - v0.1 - 23.1.12" xfId="12631"/>
    <cellStyle name="_June Blue Book Info_RWA Optimisation Working File - v0.5 21-12-2011" xfId="12632"/>
    <cellStyle name="_June Commentary" xfId="3723"/>
    <cellStyle name="_June Commentary 2" xfId="12633"/>
    <cellStyle name="_June Commentary_Assets  Liabilities" xfId="3724"/>
    <cellStyle name="_June Commentary_Assets  Liabilities 2" xfId="12634"/>
    <cellStyle name="_June Commentary_DBS WD9" xfId="3725"/>
    <cellStyle name="_June Commentary_DBS WD9 2" xfId="12635"/>
    <cellStyle name="_June Commentary_DBS WD9_Div BS June 2011 WD7" xfId="3726"/>
    <cellStyle name="_June Commentary_DBS WD9_Div BS June 2011 WD7 2" xfId="12636"/>
    <cellStyle name="_June Commentary_Div BS June 2011 WD7" xfId="3727"/>
    <cellStyle name="_June Commentary_Div BS June 2011 WD7 2" xfId="12637"/>
    <cellStyle name="_June Commentary_Div BS May 2011 WD7" xfId="3728"/>
    <cellStyle name="_June Commentary_Div BS May 2011 WD7 2" xfId="12638"/>
    <cellStyle name="_June Commentary_Div BS May 2011 WD9" xfId="3729"/>
    <cellStyle name="_June Commentary_Div BS May 2011 WD9 2" xfId="12639"/>
    <cellStyle name="_June Commentary_Overlays" xfId="12640"/>
    <cellStyle name="_June Commentary_RWA Optimisation Working File - v0.1 - 23.1.12" xfId="12641"/>
    <cellStyle name="_June Commentary_RWA Optimisation Working File - v0.5 21-12-2011" xfId="12642"/>
    <cellStyle name="_JV Appendices - Mar 08 DEBT" xfId="3730"/>
    <cellStyle name="_JV Appendices - Mar 08 DEBT 2" xfId="12643"/>
    <cellStyle name="_Key accounts" xfId="12644"/>
    <cellStyle name="_Key schedules v4 0 (2)" xfId="3731"/>
    <cellStyle name="_Key schedules v4 0 (2) 2" xfId="12645"/>
    <cellStyle name="_Key schedules v4 0 (2)_100922 Q3F Core Vs Noncore" xfId="3732"/>
    <cellStyle name="_Key schedules v4 0 (2)_100922 Q3F Core Vs Noncore 2" xfId="12646"/>
    <cellStyle name="_Key schedules v4 0 (2)_2009" xfId="3733"/>
    <cellStyle name="_Key schedules v4 0 (2)_2009 2" xfId="12647"/>
    <cellStyle name="_Key schedules v4 0 (2)_2009_Assets  Liabilities" xfId="3734"/>
    <cellStyle name="_Key schedules v4 0 (2)_2009_Assets  Liabilities 2" xfId="12648"/>
    <cellStyle name="_Key schedules v4 0 (2)_2010" xfId="3735"/>
    <cellStyle name="_Key schedules v4 0 (2)_2010 2" xfId="12649"/>
    <cellStyle name="_Key schedules v4 0 (2)_2010_Assets  Liabilities" xfId="3736"/>
    <cellStyle name="_Key schedules v4 0 (2)_2010_Assets  Liabilities 2" xfId="12650"/>
    <cellStyle name="_Key schedules v4 0 (2)_2011" xfId="3737"/>
    <cellStyle name="_Key schedules v4 0 (2)_2011 2" xfId="12651"/>
    <cellStyle name="_Key schedules v4 0 (2)_2011_Assets  Liabilities" xfId="3738"/>
    <cellStyle name="_Key schedules v4 0 (2)_2011_Assets  Liabilities 2" xfId="12652"/>
    <cellStyle name="_Key schedules v4 0 (2)_2012" xfId="3739"/>
    <cellStyle name="_Key schedules v4 0 (2)_2012 2" xfId="12653"/>
    <cellStyle name="_Key schedules v4 0 (2)_2012_Assets  Liabilities" xfId="3740"/>
    <cellStyle name="_Key schedules v4 0 (2)_2012_Assets  Liabilities 2" xfId="12654"/>
    <cellStyle name="_Key schedules v4 0 (2)_2013" xfId="3741"/>
    <cellStyle name="_Key schedules v4 0 (2)_2013 2" xfId="12655"/>
    <cellStyle name="_Key schedules v4 0 (2)_2013_Assets  Liabilities" xfId="3742"/>
    <cellStyle name="_Key schedules v4 0 (2)_2013_Assets  Liabilities 2" xfId="12656"/>
    <cellStyle name="_Key schedules v4 0 (2)_2014" xfId="3743"/>
    <cellStyle name="_Key schedules v4 0 (2)_2014 2" xfId="12657"/>
    <cellStyle name="_Key schedules v4 0 (2)_2014_Assets  Liabilities" xfId="3744"/>
    <cellStyle name="_Key schedules v4 0 (2)_2014_Assets  Liabilities 2" xfId="12658"/>
    <cellStyle name="_Key schedules v4 0 (2)_External assets" xfId="3745"/>
    <cellStyle name="_Key schedules v4 0 (2)_External assets 2" xfId="12659"/>
    <cellStyle name="_Key schedules v4 0 (2)_External assets_Assets  Liabilities" xfId="3746"/>
    <cellStyle name="_Key schedules v4 0 (2)_External assets_Assets  Liabilities 2" xfId="12660"/>
    <cellStyle name="_Key schedules v4 0 (2)_Income Waterfall 09-10" xfId="3747"/>
    <cellStyle name="_Key schedules v4 0 (2)_Income Waterfall 09-10 2" xfId="12661"/>
    <cellStyle name="_Key schedules v4 0 (2)_Wholesale Core_Non Core View v6a_offline" xfId="3748"/>
    <cellStyle name="_Key schedules v4 0 (2)_Wholesale Core_Non Core View v6a_offline 2" xfId="12662"/>
    <cellStyle name="_Kopie von EFS Total - Q2F 2008 bc" xfId="12663"/>
    <cellStyle name="_Kopie von EFS Total - Q2F 2008 bc_RWA Optimisation Working File - v0.1 - 23.1.12" xfId="12664"/>
    <cellStyle name="_Kopie von EFS Total - Q2F 2008 bc_RWA Optimisation Working File - v0.5 21-12-2011" xfId="12665"/>
    <cellStyle name="_L&amp;P aggregation_draft_April 09 (based on HBOS IDEC)" xfId="3749"/>
    <cellStyle name="_L&amp;P aggregation_draft_April 09 (based on HBOS IDEC) 2" xfId="12666"/>
    <cellStyle name="_L&amp;P aggregation_draft_April 09 (based on HBOS IDEC)_RWA Optimisation Working File - v0.1 - 23.1.12" xfId="12667"/>
    <cellStyle name="_L&amp;P aggregation_draft_April 09 (based on HBOS IDEC)_RWA Optimisation Working File - v0.5 21-12-2011" xfId="12668"/>
    <cellStyle name="_Late Adjustment Front Sheet - Provisions" xfId="3750"/>
    <cellStyle name="_Late Adjustment Front Sheet - Provisions 2" xfId="12669"/>
    <cellStyle name="_Late Adjustment Front Sheet - Provisions_DBS WD9" xfId="3751"/>
    <cellStyle name="_Late Adjustment Front Sheet - Provisions_DBS WD9 2" xfId="12670"/>
    <cellStyle name="_Late Adjustment Front Sheet - Provisions_DBS WD9_Div BS June 2011 WD7" xfId="3752"/>
    <cellStyle name="_Late Adjustment Front Sheet - Provisions_DBS WD9_Div BS June 2011 WD7 2" xfId="12671"/>
    <cellStyle name="_Late Adjustment Front Sheet - Provisions_Div BS June 2011 WD7" xfId="3753"/>
    <cellStyle name="_Late Adjustment Front Sheet - Provisions_Div BS June 2011 WD7 2" xfId="12672"/>
    <cellStyle name="_Late Adjustment Front Sheet - Provisions_Div BS May 2011 WD7" xfId="3754"/>
    <cellStyle name="_Late Adjustment Front Sheet - Provisions_Div BS May 2011 WD7 2" xfId="12673"/>
    <cellStyle name="_Late Adjustment Front Sheet - Provisions_Div BS May 2011 WD9" xfId="3755"/>
    <cellStyle name="_Late Adjustment Front Sheet - Provisions_Div BS May 2011 WD9 2" xfId="12674"/>
    <cellStyle name="_Late Adjustment Front Sheet - Provisions_RWA Optimisation Working File - v0.1 - 23.1.12" xfId="12675"/>
    <cellStyle name="_Late Adjustment Front Sheet - Provisions_RWA Optimisation Working File - v0.5 21-12-2011" xfId="12676"/>
    <cellStyle name="_Late Adjustment Front Sheet - ProvisionsV2" xfId="3756"/>
    <cellStyle name="_Late Adjustment Front Sheet - ProvisionsV2 2" xfId="12677"/>
    <cellStyle name="_Late Adjustment Front Sheet - ProvisionsV2_DBS WD9" xfId="3757"/>
    <cellStyle name="_Late Adjustment Front Sheet - ProvisionsV2_DBS WD9 2" xfId="12678"/>
    <cellStyle name="_Late Adjustment Front Sheet - ProvisionsV2_DBS WD9_Div BS June 2011 WD7" xfId="3758"/>
    <cellStyle name="_Late Adjustment Front Sheet - ProvisionsV2_DBS WD9_Div BS June 2011 WD7 2" xfId="12679"/>
    <cellStyle name="_Late Adjustment Front Sheet - ProvisionsV2_Div BS June 2011 WD7" xfId="3759"/>
    <cellStyle name="_Late Adjustment Front Sheet - ProvisionsV2_Div BS June 2011 WD7 2" xfId="12680"/>
    <cellStyle name="_Late Adjustment Front Sheet - ProvisionsV2_Div BS May 2011 WD7" xfId="3760"/>
    <cellStyle name="_Late Adjustment Front Sheet - ProvisionsV2_Div BS May 2011 WD7 2" xfId="12681"/>
    <cellStyle name="_Late Adjustment Front Sheet - ProvisionsV2_Div BS May 2011 WD9" xfId="3761"/>
    <cellStyle name="_Late Adjustment Front Sheet - ProvisionsV2_Div BS May 2011 WD9 2" xfId="12682"/>
    <cellStyle name="_Late Adjustment Front Sheet - ProvisionsV2_RWA Optimisation Working File - v0.1 - 23.1.12" xfId="12683"/>
    <cellStyle name="_Late Adjustment Front Sheet - ProvisionsV2_RWA Optimisation Working File - v0.5 21-12-2011" xfId="12684"/>
    <cellStyle name="_Late Journals Analysis - Corporate 06" xfId="3762"/>
    <cellStyle name="_Late Journals Analysis - Corporate 06 2" xfId="12685"/>
    <cellStyle name="_Late Journals Analysis - Corporate 06_Assets  Liabilities" xfId="3763"/>
    <cellStyle name="_Late Journals Analysis - Corporate 06_Assets  Liabilities 2" xfId="12686"/>
    <cellStyle name="_Late Journals Analysis - Corporate 06_DBS WD9" xfId="3764"/>
    <cellStyle name="_Late Journals Analysis - Corporate 06_DBS WD9 2" xfId="12687"/>
    <cellStyle name="_Late Journals Analysis - Corporate 06_DBS WD9_Div BS June 2011 WD7" xfId="3765"/>
    <cellStyle name="_Late Journals Analysis - Corporate 06_DBS WD9_Div BS June 2011 WD7 2" xfId="12688"/>
    <cellStyle name="_Late Journals Analysis - Corporate 06_Div BS June 2011 WD7" xfId="3766"/>
    <cellStyle name="_Late Journals Analysis - Corporate 06_Div BS June 2011 WD7 2" xfId="12689"/>
    <cellStyle name="_Late Journals Analysis - Corporate 06_Div BS May 2011 WD7" xfId="3767"/>
    <cellStyle name="_Late Journals Analysis - Corporate 06_Div BS May 2011 WD7 2" xfId="12690"/>
    <cellStyle name="_Late Journals Analysis - Corporate 06_Div BS May 2011 WD9" xfId="3768"/>
    <cellStyle name="_Late Journals Analysis - Corporate 06_Div BS May 2011 WD9 2" xfId="12691"/>
    <cellStyle name="_Late Journals Analysis - Corporate 06_Overlays" xfId="12692"/>
    <cellStyle name="_Late Journals Analysis - Corporate 06_RWA Optimisation Working File - v0.1 - 23.1.12" xfId="12693"/>
    <cellStyle name="_Late Journals Analysis - Corporate 06_RWA Optimisation Working File - v0.5 21-12-2011" xfId="12694"/>
    <cellStyle name="_LBG Baseline_Strategic Review_130611 v AC amended" xfId="12695"/>
    <cellStyle name="_LBG Essbase Lloyds Flash 2009 - AJS" xfId="12696"/>
    <cellStyle name="_LBG Essbase Lloyds Flash 2009 - AJS_RWA Optimisation Working File - v0.1 - 23.1.12" xfId="12697"/>
    <cellStyle name="_LBG Essbase Lloyds Flash 2009 - AJS_RWA Optimisation Working File - v0.5 21-12-2011" xfId="12698"/>
    <cellStyle name="_LBG income waterfall - Q1F v Q2F" xfId="3769"/>
    <cellStyle name="_LBG income waterfall - Q1F v Q2F 2" xfId="12699"/>
    <cellStyle name="_LBG LPI Volatility 310509 Pre 090609 (revised SW)" xfId="3770"/>
    <cellStyle name="_LBG LPI Volatility 310509 Pre 090609 (revised SW) 2" xfId="12700"/>
    <cellStyle name="_LBG LPI Volatility 310509 Pre 090609 (revised SW)_RWA Optimisation Working File - v0.1 - 23.1.12" xfId="12701"/>
    <cellStyle name="_LBG LPI Volatility 310509 Pre 090609 (revised SW)_RWA Optimisation Working File - v0.5 21-12-2011" xfId="12702"/>
    <cellStyle name="_LBG LPI Volatility July 2009 Values v1" xfId="3771"/>
    <cellStyle name="_LBG LPI Volatility July 2009 Values v1 2" xfId="12703"/>
    <cellStyle name="_LBG Q2F" xfId="12704"/>
    <cellStyle name="_LBG TT SAP bsheet" xfId="12705"/>
    <cellStyle name="_Lead Schedules" xfId="3772"/>
    <cellStyle name="_Lead Schedules 2" xfId="12706"/>
    <cellStyle name="_Lead Schedules_Assets  Liabilities" xfId="3773"/>
    <cellStyle name="_Lead Schedules_Assets  Liabilities 2" xfId="12707"/>
    <cellStyle name="_Lead Schedules_DBS WD9" xfId="3774"/>
    <cellStyle name="_Lead Schedules_DBS WD9 2" xfId="12708"/>
    <cellStyle name="_Lead Schedules_DBS WD9_Div BS June 2011 WD7" xfId="3775"/>
    <cellStyle name="_Lead Schedules_DBS WD9_Div BS June 2011 WD7 2" xfId="12709"/>
    <cellStyle name="_Lead Schedules_Div BS June 2011 WD7" xfId="3776"/>
    <cellStyle name="_Lead Schedules_Div BS June 2011 WD7 2" xfId="12710"/>
    <cellStyle name="_Lead Schedules_Div BS May 2011 WD7" xfId="3777"/>
    <cellStyle name="_Lead Schedules_Div BS May 2011 WD7 2" xfId="12711"/>
    <cellStyle name="_Lead Schedules_Div BS May 2011 WD9" xfId="3778"/>
    <cellStyle name="_Lead Schedules_Div BS May 2011 WD9 2" xfId="12712"/>
    <cellStyle name="_Lead Schedules_Overlays" xfId="12713"/>
    <cellStyle name="_Lead Schedules_RWA Optimisation Working File - v0.1 - 23.1.12" xfId="12714"/>
    <cellStyle name="_Lead Schedules_RWA Optimisation Working File - v0.5 21-12-2011" xfId="12715"/>
    <cellStyle name="_Legacy MD" xfId="12716"/>
    <cellStyle name="_Lloyds Cover (2)" xfId="12717"/>
    <cellStyle name="_Lloyds TSB (2)" xfId="3779"/>
    <cellStyle name="_Lloyds TSB (2) 2" xfId="12718"/>
    <cellStyle name="_LM Model &amp; Calcs" xfId="12719"/>
    <cellStyle name="_Local P&amp;L (Draft) Apr09" xfId="3780"/>
    <cellStyle name="_Local P&amp;L (Draft) Apr09 2" xfId="12720"/>
    <cellStyle name="_Local P&amp;L (Draft) Apr09_RWA Optimisation Working File - v0.1 - 23.1.12" xfId="12721"/>
    <cellStyle name="_Local P&amp;L (Draft) Apr09_RWA Optimisation Working File - v0.5 21-12-2011" xfId="12722"/>
    <cellStyle name="_Local P&amp;L (Master) Aug09 for IDEC 100909" xfId="3781"/>
    <cellStyle name="_Local P&amp;L (Master) Aug09 for IDEC 100909 2" xfId="12723"/>
    <cellStyle name="_Local PL (Draft) June09_v1_Pre_Acq" xfId="3782"/>
    <cellStyle name="_Local PL (Draft) June09_v1_Pre_Acq 2" xfId="12724"/>
    <cellStyle name="_Local PL (Draft) June09_v1_Pre_Acq_060709" xfId="3783"/>
    <cellStyle name="_Local PL (Draft) June09_v1_Pre_Acq_060709 2" xfId="12725"/>
    <cellStyle name="_Local PL (Draft) June09_v1_Pre_Acq_060709_RWA Optimisation Working File - v0.1 - 23.1.12" xfId="12726"/>
    <cellStyle name="_Local PL (Draft) June09_v1_Pre_Acq_060709_RWA Optimisation Working File - v0.5 21-12-2011" xfId="12727"/>
    <cellStyle name="_Local PL (Draft) June09_v1_Pre_Acq_RWA Optimisation Working File - v0.1 - 23.1.12" xfId="12728"/>
    <cellStyle name="_Local PL (Draft) June09_v1_Pre_Acq_RWA Optimisation Working File - v0.5 21-12-2011" xfId="12729"/>
    <cellStyle name="_Local PL (Draft) May09" xfId="3784"/>
    <cellStyle name="_Local PL (Draft) May09 2" xfId="12730"/>
    <cellStyle name="_Local PL (Draft) May09_RWA Optimisation Working File - v0.1 - 23.1.12" xfId="12731"/>
    <cellStyle name="_Local PL (Draft) May09_RWA Optimisation Working File - v0.5 21-12-2011" xfId="12732"/>
    <cellStyle name="_Local PL (Draft) May09_v2 issued 20090604" xfId="3785"/>
    <cellStyle name="_Local PL (Draft) May09_v2 issued 20090604 2" xfId="12733"/>
    <cellStyle name="_Local PL (Draft) May09_v2 issued 20090604_RWA Optimisation Working File - v0.1 - 23.1.12" xfId="12734"/>
    <cellStyle name="_Local PL (Draft) May09_v2 issued 20090604_RWA Optimisation Working File - v0.5 21-12-2011" xfId="12735"/>
    <cellStyle name="_Local PL (Draft) May09_v3" xfId="3786"/>
    <cellStyle name="_Local PL (Draft) May09_v3 2" xfId="12736"/>
    <cellStyle name="_Local PL (Draft) May09_v3_RWA Optimisation Working File - v0.1 - 23.1.12" xfId="12737"/>
    <cellStyle name="_Local PL (Draft) May09_v3_RWA Optimisation Working File - v0.5 21-12-2011" xfId="12738"/>
    <cellStyle name="_Local PL (Master) July09 20090812" xfId="3787"/>
    <cellStyle name="_Local PL (Master) July09 20090812 (2)" xfId="3788"/>
    <cellStyle name="_Local PL (Master) July09 20090812 (2) 2" xfId="12739"/>
    <cellStyle name="_Local PL (Master) July09 20090812 2" xfId="12740"/>
    <cellStyle name="_Local PL (Master) July09_Pre_Acq (2)" xfId="3789"/>
    <cellStyle name="_Local PL (Master) July09_Pre_Acq (2) 2" xfId="12741"/>
    <cellStyle name="_Local PL (Master) July09_Pre_Acq (2)_RWA Optimisation Working File - v0.1 - 23.1.12" xfId="12742"/>
    <cellStyle name="_Local PL (Master) July09_Pre_Acq (2)_RWA Optimisation Working File - v0.5 21-12-2011" xfId="12743"/>
    <cellStyle name="_Local PL (Master) July09_Pre_Acq v2" xfId="3790"/>
    <cellStyle name="_Local PL (Master) July09_Pre_Acq v2 2" xfId="12744"/>
    <cellStyle name="_ltsb los v2" xfId="12745"/>
    <cellStyle name="_LTSB_ProductSplit" xfId="12746"/>
    <cellStyle name="_LTSBI Data Pack 20th June" xfId="3791"/>
    <cellStyle name="_LTSBI Data Pack 20th June 2" xfId="12747"/>
    <cellStyle name="_LTSBI Data Pack 20th June_Assets  Liabilities" xfId="3792"/>
    <cellStyle name="_LTSBI Data Pack 20th June_Assets  Liabilities 2" xfId="12748"/>
    <cellStyle name="_LTSBI Data Pack 20th June_DBS WD9" xfId="3793"/>
    <cellStyle name="_LTSBI Data Pack 20th June_DBS WD9 2" xfId="12749"/>
    <cellStyle name="_LTSBI Data Pack 20th June_DBS WD9_Div BS June 2011 WD7" xfId="3794"/>
    <cellStyle name="_LTSBI Data Pack 20th June_DBS WD9_Div BS June 2011 WD7 2" xfId="12750"/>
    <cellStyle name="_LTSBI Data Pack 20th June_Div BS June 2011 WD7" xfId="3795"/>
    <cellStyle name="_LTSBI Data Pack 20th June_Div BS June 2011 WD7 2" xfId="12751"/>
    <cellStyle name="_LTSBI Data Pack 20th June_Div BS May 2011 WD7" xfId="3796"/>
    <cellStyle name="_LTSBI Data Pack 20th June_Div BS May 2011 WD7 2" xfId="12752"/>
    <cellStyle name="_LTSBI Data Pack 20th June_Div BS May 2011 WD9" xfId="3797"/>
    <cellStyle name="_LTSBI Data Pack 20th June_Div BS May 2011 WD9 2" xfId="12753"/>
    <cellStyle name="_LTSBI Data Pack 20th June_Overlays" xfId="12754"/>
    <cellStyle name="_LTSBI Data Pack 20th June_RWA Optimisation Working File - v0.1 - 23.1.12" xfId="12755"/>
    <cellStyle name="_LTSBI Data Pack 20th June_RWA Optimisation Working File - v0.5 21-12-2011" xfId="12756"/>
    <cellStyle name="_LTSBI Reporting Pack V3" xfId="3798"/>
    <cellStyle name="_LTSBI Reporting Pack V3 2" xfId="12757"/>
    <cellStyle name="_LTSBI Reporting Pack V3_Assets  Liabilities" xfId="3799"/>
    <cellStyle name="_LTSBI Reporting Pack V3_Assets  Liabilities 2" xfId="12758"/>
    <cellStyle name="_LTSBI Reporting Pack V3_DBS WD9" xfId="3800"/>
    <cellStyle name="_LTSBI Reporting Pack V3_DBS WD9 2" xfId="12759"/>
    <cellStyle name="_LTSBI Reporting Pack V3_DBS WD9_Div BS June 2011 WD7" xfId="3801"/>
    <cellStyle name="_LTSBI Reporting Pack V3_DBS WD9_Div BS June 2011 WD7 2" xfId="12760"/>
    <cellStyle name="_LTSBI Reporting Pack V3_Div BS June 2011 WD7" xfId="3802"/>
    <cellStyle name="_LTSBI Reporting Pack V3_Div BS June 2011 WD7 2" xfId="12761"/>
    <cellStyle name="_LTSBI Reporting Pack V3_Div BS May 2011 WD7" xfId="3803"/>
    <cellStyle name="_LTSBI Reporting Pack V3_Div BS May 2011 WD7 2" xfId="12762"/>
    <cellStyle name="_LTSBI Reporting Pack V3_Div BS May 2011 WD9" xfId="3804"/>
    <cellStyle name="_LTSBI Reporting Pack V3_Div BS May 2011 WD9 2" xfId="12763"/>
    <cellStyle name="_LTSBI Reporting Pack V3_Overlays" xfId="12764"/>
    <cellStyle name="_LTSBI Reporting Pack V3_RWA Optimisation Working File - v0.1 - 23.1.12" xfId="12765"/>
    <cellStyle name="_LTSBI Reporting Pack V3_RWA Optimisation Working File - v0.5 21-12-2011" xfId="12766"/>
    <cellStyle name="_main 1" xfId="12767"/>
    <cellStyle name="_Mappe1" xfId="3805"/>
    <cellStyle name="_Mappe1 2" xfId="12768"/>
    <cellStyle name="_Mappe3" xfId="3806"/>
    <cellStyle name="_Mappe3 2" xfId="12769"/>
    <cellStyle name="_Mappe3_RWA Optimisation Working File - v0.1 - 23.1.12" xfId="12770"/>
    <cellStyle name="_Mappe3_RWA Optimisation Working File - v0.5 21-12-2011" xfId="12771"/>
    <cellStyle name="_Mappe5" xfId="3807"/>
    <cellStyle name="_Mappe5 2" xfId="12772"/>
    <cellStyle name="_Mappings" xfId="12773"/>
    <cellStyle name="_Mar 07 Securitisation_schedule for Lindsey Macdonald_vsn 2" xfId="3808"/>
    <cellStyle name="_Mar 07 Securitisation_schedule for Lindsey Macdonald_vsn 2 2" xfId="12774"/>
    <cellStyle name="_Mar 07 Securitisation_schedule for Lindsey Macdonald_vsn 2_Assets  Liabilities" xfId="3809"/>
    <cellStyle name="_Mar 07 Securitisation_schedule for Lindsey Macdonald_vsn 2_Assets  Liabilities 2" xfId="12775"/>
    <cellStyle name="_Mar 07 Securitisation_schedule for Lindsey Macdonald_vsn 2_DBS WD9" xfId="3810"/>
    <cellStyle name="_Mar 07 Securitisation_schedule for Lindsey Macdonald_vsn 2_DBS WD9 2" xfId="12776"/>
    <cellStyle name="_Mar 07 Securitisation_schedule for Lindsey Macdonald_vsn 2_DBS WD9_Div BS June 2011 WD7" xfId="3811"/>
    <cellStyle name="_Mar 07 Securitisation_schedule for Lindsey Macdonald_vsn 2_DBS WD9_Div BS June 2011 WD7 2" xfId="12777"/>
    <cellStyle name="_Mar 07 Securitisation_schedule for Lindsey Macdonald_vsn 2_Div BS June 2011 WD7" xfId="3812"/>
    <cellStyle name="_Mar 07 Securitisation_schedule for Lindsey Macdonald_vsn 2_Div BS June 2011 WD7 2" xfId="12778"/>
    <cellStyle name="_Mar 07 Securitisation_schedule for Lindsey Macdonald_vsn 2_Div BS May 2011 WD7" xfId="3813"/>
    <cellStyle name="_Mar 07 Securitisation_schedule for Lindsey Macdonald_vsn 2_Div BS May 2011 WD7 2" xfId="12779"/>
    <cellStyle name="_Mar 07 Securitisation_schedule for Lindsey Macdonald_vsn 2_Div BS May 2011 WD9" xfId="3814"/>
    <cellStyle name="_Mar 07 Securitisation_schedule for Lindsey Macdonald_vsn 2_Div BS May 2011 WD9 2" xfId="12780"/>
    <cellStyle name="_Mar 07 Securitisation_schedule for Lindsey Macdonald_vsn 2_Overlays" xfId="12781"/>
    <cellStyle name="_Mar 07 Securitisation_schedule for Lindsey Macdonald_vsn 2_RWA Optimisation Working File - v0.1 - 23.1.12" xfId="12782"/>
    <cellStyle name="_Mar 07 Securitisation_schedule for Lindsey Macdonald_vsn 2_RWA Optimisation Working File - v0.5 21-12-2011" xfId="12783"/>
    <cellStyle name="_Mar Blue Book Info" xfId="3815"/>
    <cellStyle name="_Mar Blue Book Info 2" xfId="12784"/>
    <cellStyle name="_Mar Blue Book Info_Assets  Liabilities" xfId="3816"/>
    <cellStyle name="_Mar Blue Book Info_Assets  Liabilities 2" xfId="12785"/>
    <cellStyle name="_Mar Blue Book Info_DBS WD9" xfId="3817"/>
    <cellStyle name="_Mar Blue Book Info_DBS WD9 2" xfId="12786"/>
    <cellStyle name="_Mar Blue Book Info_DBS WD9_Div BS June 2011 WD7" xfId="3818"/>
    <cellStyle name="_Mar Blue Book Info_DBS WD9_Div BS June 2011 WD7 2" xfId="12787"/>
    <cellStyle name="_Mar Blue Book Info_Div BS June 2011 WD7" xfId="3819"/>
    <cellStyle name="_Mar Blue Book Info_Div BS June 2011 WD7 2" xfId="12788"/>
    <cellStyle name="_Mar Blue Book Info_Div BS May 2011 WD7" xfId="3820"/>
    <cellStyle name="_Mar Blue Book Info_Div BS May 2011 WD7 2" xfId="12789"/>
    <cellStyle name="_Mar Blue Book Info_Div BS May 2011 WD9" xfId="3821"/>
    <cellStyle name="_Mar Blue Book Info_Div BS May 2011 WD9 2" xfId="12790"/>
    <cellStyle name="_Mar Blue Book Info_Overlays" xfId="12791"/>
    <cellStyle name="_Mar Blue Book Info_RWA Optimisation Working File - v0.1 - 23.1.12" xfId="12792"/>
    <cellStyle name="_Mar Blue Book Info_RWA Optimisation Working File - v0.5 21-12-2011" xfId="12793"/>
    <cellStyle name="_March Balance Sheet Pack" xfId="3822"/>
    <cellStyle name="_March Balance Sheet Pack 2" xfId="12794"/>
    <cellStyle name="_March Balance Sheet Pack_Assets  Liabilities" xfId="3823"/>
    <cellStyle name="_March Balance Sheet Pack_Assets  Liabilities 2" xfId="12795"/>
    <cellStyle name="_March Balance Sheet Pack_DBS WD9" xfId="3824"/>
    <cellStyle name="_March Balance Sheet Pack_DBS WD9 2" xfId="12796"/>
    <cellStyle name="_March Balance Sheet Pack_DBS WD9_Div BS June 2011 WD7" xfId="3825"/>
    <cellStyle name="_March Balance Sheet Pack_DBS WD9_Div BS June 2011 WD7 2" xfId="12797"/>
    <cellStyle name="_March Balance Sheet Pack_Div BS June 2011 WD7" xfId="3826"/>
    <cellStyle name="_March Balance Sheet Pack_Div BS June 2011 WD7 2" xfId="12798"/>
    <cellStyle name="_March Balance Sheet Pack_Div BS May 2011 WD7" xfId="3827"/>
    <cellStyle name="_March Balance Sheet Pack_Div BS May 2011 WD7 2" xfId="12799"/>
    <cellStyle name="_March Balance Sheet Pack_Div BS May 2011 WD9" xfId="3828"/>
    <cellStyle name="_March Balance Sheet Pack_Div BS May 2011 WD9 2" xfId="12800"/>
    <cellStyle name="_March Balance Sheet Pack_Overlays" xfId="12801"/>
    <cellStyle name="_March Balance Sheet Pack_RWA Optimisation Working File - v0.1 - 23.1.12" xfId="12802"/>
    <cellStyle name="_March Balance Sheet Pack_RWA Optimisation Working File - v0.5 21-12-2011" xfId="12803"/>
    <cellStyle name="_March Commentary" xfId="3829"/>
    <cellStyle name="_March Commentary 2" xfId="12804"/>
    <cellStyle name="_March Commentary_Assets  Liabilities" xfId="3830"/>
    <cellStyle name="_March Commentary_Assets  Liabilities 2" xfId="12805"/>
    <cellStyle name="_March Commentary_DBS WD9" xfId="3831"/>
    <cellStyle name="_March Commentary_DBS WD9 2" xfId="12806"/>
    <cellStyle name="_March Commentary_DBS WD9_Div BS June 2011 WD7" xfId="3832"/>
    <cellStyle name="_March Commentary_DBS WD9_Div BS June 2011 WD7 2" xfId="12807"/>
    <cellStyle name="_March Commentary_Div BS June 2011 WD7" xfId="3833"/>
    <cellStyle name="_March Commentary_Div BS June 2011 WD7 2" xfId="12808"/>
    <cellStyle name="_March Commentary_Div BS May 2011 WD7" xfId="3834"/>
    <cellStyle name="_March Commentary_Div BS May 2011 WD7 2" xfId="12809"/>
    <cellStyle name="_March Commentary_Div BS May 2011 WD9" xfId="3835"/>
    <cellStyle name="_March Commentary_Div BS May 2011 WD9 2" xfId="12810"/>
    <cellStyle name="_March Commentary_Overlays" xfId="12811"/>
    <cellStyle name="_March Commentary_RWA Optimisation Working File - v0.1 - 23.1.12" xfId="12812"/>
    <cellStyle name="_March Commentary_RWA Optimisation Working File - v0.5 21-12-2011" xfId="12813"/>
    <cellStyle name="_March GEC Flash Reconciliation for Jo v Current" xfId="12814"/>
    <cellStyle name="_March YTD Retrieval" xfId="12815"/>
    <cellStyle name="_Markit prices" xfId="12816"/>
    <cellStyle name="_Markit prices_PRICES" xfId="12817"/>
    <cellStyle name="_May Balance Sheet Pack" xfId="3836"/>
    <cellStyle name="_May Balance Sheet Pack 2" xfId="12818"/>
    <cellStyle name="_May Balance Sheet Pack_Assets  Liabilities" xfId="3837"/>
    <cellStyle name="_May Balance Sheet Pack_Assets  Liabilities 2" xfId="12819"/>
    <cellStyle name="_May Balance Sheet Pack_DBS WD9" xfId="3838"/>
    <cellStyle name="_May Balance Sheet Pack_DBS WD9 2" xfId="12820"/>
    <cellStyle name="_May Balance Sheet Pack_DBS WD9_Div BS June 2011 WD7" xfId="3839"/>
    <cellStyle name="_May Balance Sheet Pack_DBS WD9_Div BS June 2011 WD7 2" xfId="12821"/>
    <cellStyle name="_May Balance Sheet Pack_Div BS June 2011 WD7" xfId="3840"/>
    <cellStyle name="_May Balance Sheet Pack_Div BS June 2011 WD7 2" xfId="12822"/>
    <cellStyle name="_May Balance Sheet Pack_Div BS May 2011 WD7" xfId="3841"/>
    <cellStyle name="_May Balance Sheet Pack_Div BS May 2011 WD7 2" xfId="12823"/>
    <cellStyle name="_May Balance Sheet Pack_Div BS May 2011 WD9" xfId="3842"/>
    <cellStyle name="_May Balance Sheet Pack_Div BS May 2011 WD9 2" xfId="12824"/>
    <cellStyle name="_May Balance Sheet Pack_Overlays" xfId="12825"/>
    <cellStyle name="_May Balance Sheet Pack_RWA Optimisation Working File - v0.1 - 23.1.12" xfId="12826"/>
    <cellStyle name="_May Balance Sheet Pack_RWA Optimisation Working File - v0.5 21-12-2011" xfId="12827"/>
    <cellStyle name="_May Blue Book Info" xfId="3843"/>
    <cellStyle name="_May Blue Book Info 2" xfId="12828"/>
    <cellStyle name="_May Blue Book Info_Assets  Liabilities" xfId="3844"/>
    <cellStyle name="_May Blue Book Info_Assets  Liabilities 2" xfId="12829"/>
    <cellStyle name="_May Blue Book Info_DBS WD9" xfId="3845"/>
    <cellStyle name="_May Blue Book Info_DBS WD9 2" xfId="12830"/>
    <cellStyle name="_May Blue Book Info_DBS WD9_Div BS June 2011 WD7" xfId="3846"/>
    <cellStyle name="_May Blue Book Info_DBS WD9_Div BS June 2011 WD7 2" xfId="12831"/>
    <cellStyle name="_May Blue Book Info_Div BS June 2011 WD7" xfId="3847"/>
    <cellStyle name="_May Blue Book Info_Div BS June 2011 WD7 2" xfId="12832"/>
    <cellStyle name="_May Blue Book Info_Div BS May 2011 WD7" xfId="3848"/>
    <cellStyle name="_May Blue Book Info_Div BS May 2011 WD7 2" xfId="12833"/>
    <cellStyle name="_May Blue Book Info_Div BS May 2011 WD9" xfId="3849"/>
    <cellStyle name="_May Blue Book Info_Div BS May 2011 WD9 2" xfId="12834"/>
    <cellStyle name="_May Blue Book Info_Overlays" xfId="12835"/>
    <cellStyle name="_May Blue Book Info_RWA Optimisation Working File - v0.1 - 23.1.12" xfId="12836"/>
    <cellStyle name="_May Blue Book Info_RWA Optimisation Working File - v0.5 21-12-2011" xfId="12837"/>
    <cellStyle name="_May Commentary" xfId="3850"/>
    <cellStyle name="_May Commentary 2" xfId="12838"/>
    <cellStyle name="_May Commentary_Assets  Liabilities" xfId="3851"/>
    <cellStyle name="_May Commentary_Assets  Liabilities 2" xfId="12839"/>
    <cellStyle name="_May Commentary_DBS WD9" xfId="3852"/>
    <cellStyle name="_May Commentary_DBS WD9 2" xfId="12840"/>
    <cellStyle name="_May Commentary_DBS WD9_Div BS June 2011 WD7" xfId="3853"/>
    <cellStyle name="_May Commentary_DBS WD9_Div BS June 2011 WD7 2" xfId="12841"/>
    <cellStyle name="_May Commentary_Div BS June 2011 WD7" xfId="3854"/>
    <cellStyle name="_May Commentary_Div BS June 2011 WD7 2" xfId="12842"/>
    <cellStyle name="_May Commentary_Div BS May 2011 WD7" xfId="3855"/>
    <cellStyle name="_May Commentary_Div BS May 2011 WD7 2" xfId="12843"/>
    <cellStyle name="_May Commentary_Div BS May 2011 WD9" xfId="3856"/>
    <cellStyle name="_May Commentary_Div BS May 2011 WD9 2" xfId="12844"/>
    <cellStyle name="_May Commentary_Overlays" xfId="12845"/>
    <cellStyle name="_May Commentary_RWA Optimisation Working File - v0.1 - 23.1.12" xfId="12846"/>
    <cellStyle name="_May Commentary_RWA Optimisation Working File - v0.5 21-12-2011" xfId="12847"/>
    <cellStyle name="_Merger model BMPS-BNL V02" xfId="12848"/>
    <cellStyle name="_Merger model UCI-BNL V01" xfId="12849"/>
    <cellStyle name="_Mgmt Accts - Analysis pack draft" xfId="12850"/>
    <cellStyle name="_Mgt Accounts Graphs (01.02.08)" xfId="3857"/>
    <cellStyle name="_Mgt Accounts Graphs (01.02.08) 2" xfId="12851"/>
    <cellStyle name="_Mgt Accounts Graphs (01.02.08)_Assets  Liabilities" xfId="3858"/>
    <cellStyle name="_Mgt Accounts Graphs (01.02.08)_Assets  Liabilities 2" xfId="12852"/>
    <cellStyle name="_Mgt Accounts Graphs (01.02.08)_DBS WD9" xfId="3859"/>
    <cellStyle name="_Mgt Accounts Graphs (01.02.08)_DBS WD9 2" xfId="12853"/>
    <cellStyle name="_Mgt Accounts Graphs (01.02.08)_DBS WD9_Div BS June 2011 WD7" xfId="3860"/>
    <cellStyle name="_Mgt Accounts Graphs (01.02.08)_DBS WD9_Div BS June 2011 WD7 2" xfId="12854"/>
    <cellStyle name="_Mgt Accounts Graphs (01.02.08)_Div BS June 2011 WD7" xfId="3861"/>
    <cellStyle name="_Mgt Accounts Graphs (01.02.08)_Div BS June 2011 WD7 2" xfId="12855"/>
    <cellStyle name="_Mgt Accounts Graphs (01.02.08)_Div BS May 2011 WD7" xfId="3862"/>
    <cellStyle name="_Mgt Accounts Graphs (01.02.08)_Div BS May 2011 WD7 2" xfId="12856"/>
    <cellStyle name="_Mgt Accounts Graphs (01.02.08)_Div BS May 2011 WD9" xfId="3863"/>
    <cellStyle name="_Mgt Accounts Graphs (01.02.08)_Div BS May 2011 WD9 2" xfId="12857"/>
    <cellStyle name="_Mgt Accounts Graphs (01.02.08)_Overlays" xfId="12858"/>
    <cellStyle name="_Mgt Accounts Graphs (01.02.08)_RWA Optimisation Working File - v0.1 - 23.1.12" xfId="12859"/>
    <cellStyle name="_Mgt Accounts Graphs (01.02.08)_RWA Optimisation Working File - v0.5 21-12-2011" xfId="12860"/>
    <cellStyle name="_MI by Function JAN" xfId="3864"/>
    <cellStyle name="_MI by Function JAN 2" xfId="12861"/>
    <cellStyle name="_MI Pack 22.05 V3" xfId="3865"/>
    <cellStyle name="_MI Pack 22.05 V3 2" xfId="12862"/>
    <cellStyle name="_MI Pack 22.05 V3_100922 Q3F Core Vs Noncore" xfId="3866"/>
    <cellStyle name="_MI Pack 22.05 V3_100922 Q3F Core Vs Noncore 2" xfId="12863"/>
    <cellStyle name="_MI Pack 22.05 V3_2009" xfId="3867"/>
    <cellStyle name="_MI Pack 22.05 V3_2009 2" xfId="12864"/>
    <cellStyle name="_MI Pack 22.05 V3_2009_Assets  Liabilities" xfId="3868"/>
    <cellStyle name="_MI Pack 22.05 V3_2009_Assets  Liabilities 2" xfId="12865"/>
    <cellStyle name="_MI Pack 22.05 V3_2010" xfId="3869"/>
    <cellStyle name="_MI Pack 22.05 V3_2010 2" xfId="12866"/>
    <cellStyle name="_MI Pack 22.05 V3_2010_Assets  Liabilities" xfId="3870"/>
    <cellStyle name="_MI Pack 22.05 V3_2010_Assets  Liabilities 2" xfId="12867"/>
    <cellStyle name="_MI Pack 22.05 V3_2011" xfId="3871"/>
    <cellStyle name="_MI Pack 22.05 V3_2011 2" xfId="12868"/>
    <cellStyle name="_MI Pack 22.05 V3_2011_Assets  Liabilities" xfId="3872"/>
    <cellStyle name="_MI Pack 22.05 V3_2011_Assets  Liabilities 2" xfId="12869"/>
    <cellStyle name="_MI Pack 22.05 V3_2012" xfId="3873"/>
    <cellStyle name="_MI Pack 22.05 V3_2012 2" xfId="12870"/>
    <cellStyle name="_MI Pack 22.05 V3_2012_Assets  Liabilities" xfId="3874"/>
    <cellStyle name="_MI Pack 22.05 V3_2012_Assets  Liabilities 2" xfId="12871"/>
    <cellStyle name="_MI Pack 22.05 V3_2013" xfId="3875"/>
    <cellStyle name="_MI Pack 22.05 V3_2013 2" xfId="12872"/>
    <cellStyle name="_MI Pack 22.05 V3_2013_Assets  Liabilities" xfId="3876"/>
    <cellStyle name="_MI Pack 22.05 V3_2013_Assets  Liabilities 2" xfId="12873"/>
    <cellStyle name="_MI Pack 22.05 V3_2014" xfId="3877"/>
    <cellStyle name="_MI Pack 22.05 V3_2014 2" xfId="12874"/>
    <cellStyle name="_MI Pack 22.05 V3_2014_Assets  Liabilities" xfId="3878"/>
    <cellStyle name="_MI Pack 22.05 V3_2014_Assets  Liabilities 2" xfId="12875"/>
    <cellStyle name="_MI Pack 22.05 V3_External assets" xfId="3879"/>
    <cellStyle name="_MI Pack 22.05 V3_External assets 2" xfId="12876"/>
    <cellStyle name="_MI Pack 22.05 V3_External assets_Assets  Liabilities" xfId="3880"/>
    <cellStyle name="_MI Pack 22.05 V3_External assets_Assets  Liabilities 2" xfId="12877"/>
    <cellStyle name="_MI Pack 22.05 V3_Income Waterfall 09-10" xfId="3881"/>
    <cellStyle name="_MI Pack 22.05 V3_Income Waterfall 09-10 2" xfId="12878"/>
    <cellStyle name="_MI Pack 22.05 V3_Wholesale Core_Non Core View v6a_offline" xfId="3882"/>
    <cellStyle name="_MI Pack 22.05 V3_Wholesale Core_Non Core View v6a_offline 2" xfId="12879"/>
    <cellStyle name="_Michelle's run - Tier1 run" xfId="12880"/>
    <cellStyle name="_mike std output" xfId="12881"/>
    <cellStyle name="_Model Unicredit v2" xfId="12882"/>
    <cellStyle name="_Monthly BU balance sheet summaries 0310 email" xfId="12883"/>
    <cellStyle name="_Monthly BU balance sheet summaries 0410 email" xfId="12884"/>
    <cellStyle name="_Monthly Controls - NOMs_0510_SOB5" xfId="3883"/>
    <cellStyle name="_Monthly Controls - NOMs_0510_SOB5 2" xfId="12885"/>
    <cellStyle name="_Monthly Reforecast" xfId="3884"/>
    <cellStyle name="_Monthly Reforecast 2" xfId="12886"/>
    <cellStyle name="_Monthly Reforecast April" xfId="3885"/>
    <cellStyle name="_Monthly Reforecast April 2" xfId="12887"/>
    <cellStyle name="_Monthly Reforecast April_Assets  Liabilities" xfId="3886"/>
    <cellStyle name="_Monthly Reforecast April_Assets  Liabilities 2" xfId="12888"/>
    <cellStyle name="_Monthly Reforecast April_DBS WD9" xfId="3887"/>
    <cellStyle name="_Monthly Reforecast April_DBS WD9 2" xfId="12889"/>
    <cellStyle name="_Monthly Reforecast April_DBS WD9_Div BS June 2011 WD7" xfId="3888"/>
    <cellStyle name="_Monthly Reforecast April_DBS WD9_Div BS June 2011 WD7 2" xfId="12890"/>
    <cellStyle name="_Monthly Reforecast April_Div BS June 2011 WD7" xfId="3889"/>
    <cellStyle name="_Monthly Reforecast April_Div BS June 2011 WD7 2" xfId="12891"/>
    <cellStyle name="_Monthly Reforecast April_Div BS May 2011 WD7" xfId="3890"/>
    <cellStyle name="_Monthly Reforecast April_Div BS May 2011 WD7 2" xfId="12892"/>
    <cellStyle name="_Monthly Reforecast April_Div BS May 2011 WD9" xfId="3891"/>
    <cellStyle name="_Monthly Reforecast April_Div BS May 2011 WD9 2" xfId="12893"/>
    <cellStyle name="_Monthly Reforecast April_Overlays" xfId="12894"/>
    <cellStyle name="_Monthly Reforecast April_RWA Optimisation Working File - v0.1 - 23.1.12" xfId="12895"/>
    <cellStyle name="_Monthly Reforecast April_RWA Optimisation Working File - v0.5 21-12-2011" xfId="12896"/>
    <cellStyle name="_Monthly Reforecast_Assets  Liabilities" xfId="3892"/>
    <cellStyle name="_Monthly Reforecast_Assets  Liabilities 2" xfId="12897"/>
    <cellStyle name="_Monthly Reforecast_DBS WD9" xfId="3893"/>
    <cellStyle name="_Monthly Reforecast_DBS WD9 2" xfId="12898"/>
    <cellStyle name="_Monthly Reforecast_DBS WD9_Div BS June 2011 WD7" xfId="3894"/>
    <cellStyle name="_Monthly Reforecast_DBS WD9_Div BS June 2011 WD7 2" xfId="12899"/>
    <cellStyle name="_Monthly Reforecast_Div BS June 2011 WD7" xfId="3895"/>
    <cellStyle name="_Monthly Reforecast_Div BS June 2011 WD7 2" xfId="12900"/>
    <cellStyle name="_Monthly Reforecast_Div BS May 2011 WD7" xfId="3896"/>
    <cellStyle name="_Monthly Reforecast_Div BS May 2011 WD7 2" xfId="12901"/>
    <cellStyle name="_Monthly Reforecast_Div BS May 2011 WD9" xfId="3897"/>
    <cellStyle name="_Monthly Reforecast_Div BS May 2011 WD9 2" xfId="12902"/>
    <cellStyle name="_Monthly Reforecast_Overlays" xfId="12903"/>
    <cellStyle name="_Monthly Reforecast_RWA Optimisation Working File - v0.1 - 23.1.12" xfId="12904"/>
    <cellStyle name="_Monthly Reforecast_RWA Optimisation Working File - v0.5 21-12-2011" xfId="12905"/>
    <cellStyle name="_Monthly Sales Report Template" xfId="3898"/>
    <cellStyle name="_Monthly Sales Report Template 2" xfId="12906"/>
    <cellStyle name="_Monthly Sales Report Template_RWA Optimisation Working File - v0.1 - 23.1.12" xfId="12907"/>
    <cellStyle name="_Monthly Sales Report Template_RWA Optimisation Working File - v0.5 21-12-2011" xfId="12908"/>
    <cellStyle name="_Mortgage model" xfId="12909"/>
    <cellStyle name="_MSETS" xfId="12910"/>
    <cellStyle name="_MTM_May_Final_Email" xfId="12911"/>
    <cellStyle name="_MTP" xfId="3899"/>
    <cellStyle name="_MTP 2" xfId="12912"/>
    <cellStyle name="_MTP Pages for Pack" xfId="3900"/>
    <cellStyle name="_MTP Pages for Pack 2" xfId="12913"/>
    <cellStyle name="_MTP_DBS WD9" xfId="3901"/>
    <cellStyle name="_MTP_DBS WD9 2" xfId="12914"/>
    <cellStyle name="_MTP_DBS WD9_Div BS June 2011 WD7" xfId="3902"/>
    <cellStyle name="_MTP_DBS WD9_Div BS June 2011 WD7 2" xfId="12915"/>
    <cellStyle name="_MTP_Div BS June 2011 WD7" xfId="3903"/>
    <cellStyle name="_MTP_Div BS June 2011 WD7 2" xfId="12916"/>
    <cellStyle name="_MTP_Div BS May 2011 WD7" xfId="3904"/>
    <cellStyle name="_MTP_Div BS May 2011 WD7 2" xfId="12917"/>
    <cellStyle name="_MTP_Div BS May 2011 WD9" xfId="3905"/>
    <cellStyle name="_MTP_Div BS May 2011 WD9 2" xfId="12918"/>
    <cellStyle name="_Multiple" xfId="3906"/>
    <cellStyle name="_Multiple_ABBEY vs Santander" xfId="12919"/>
    <cellStyle name="_Multiple_BBG data basis swaps" xfId="12920"/>
    <cellStyle name="_Multiple_BBG file" xfId="12921"/>
    <cellStyle name="_Multiple_BBG file_1" xfId="12922"/>
    <cellStyle name="_Multiple_COMPS " xfId="12923"/>
    <cellStyle name="_Multiple_corrections3" xfId="12924"/>
    <cellStyle name="_Multiple_curves &amp; graph" xfId="12925"/>
    <cellStyle name="_Multiple_data for graphs" xfId="12926"/>
    <cellStyle name="_Multiple_EUR CB" xfId="12927"/>
    <cellStyle name="_Multiple_FLAT FILE" xfId="12928"/>
    <cellStyle name="_Multiple_Graph - STALIF" xfId="12929"/>
    <cellStyle name="_Multiple_HIST. DATA" xfId="12930"/>
    <cellStyle name="_Multiple_HIST. DATA (bbg)" xfId="12931"/>
    <cellStyle name="_Multiple_Historical" xfId="12932"/>
    <cellStyle name="_Multiple_Input page" xfId="12933"/>
    <cellStyle name="_Multiple_Inputs &amp; Check" xfId="12934"/>
    <cellStyle name="_Multiple_Inputs_Prices" xfId="12935"/>
    <cellStyle name="_Multiple_Irish pages -  Hist graphs - CDS (markit)(BBG for itraxx) and Senior Cash (delta) iboxx (delta)" xfId="12936"/>
    <cellStyle name="_Multiple_Lloyds Cover (2)" xfId="12937"/>
    <cellStyle name="_Multiple_LM Model &amp; Calcs" xfId="12938"/>
    <cellStyle name="_Multiple_redemption data" xfId="12939"/>
    <cellStyle name="_Multiple_Rel Value Snr v LT2" xfId="12940"/>
    <cellStyle name="_Multiple_scatter graph" xfId="12941"/>
    <cellStyle name="_Multiple_Sheet1" xfId="12942"/>
    <cellStyle name="_Multiple_Sheet1 (2)" xfId="12943"/>
    <cellStyle name="_Multiple_Sheet1_1" xfId="12944"/>
    <cellStyle name="_Multiple_Sheet1_2" xfId="12945"/>
    <cellStyle name="_Multiple_Sheet1_Historical" xfId="12946"/>
    <cellStyle name="_Multiple_Sheet1_Inputs_Prices" xfId="12947"/>
    <cellStyle name="_Multiple_Sheet1_Sheet2" xfId="12948"/>
    <cellStyle name="_Multiple_Sheet1_Target ALL" xfId="12949"/>
    <cellStyle name="_Multiple_Sheet1_Target Securities" xfId="12950"/>
    <cellStyle name="_Multiple_Sheet2" xfId="12951"/>
    <cellStyle name="_Multiple_static" xfId="12952"/>
    <cellStyle name="_Multiple_T " xfId="12953"/>
    <cellStyle name="_Multiple_T (2)" xfId="12954"/>
    <cellStyle name="_Multiple_Target ALL" xfId="12955"/>
    <cellStyle name="_Multiple_Target Securities" xfId="12956"/>
    <cellStyle name="_Multiple_tier 1 (2)" xfId="12957"/>
    <cellStyle name="_Multiple_TT - Historical BBG  timeseries (z-spread or price) &amp; graph (25 Jun 10) (version 1)" xfId="12958"/>
    <cellStyle name="_MultipleSpace" xfId="3907"/>
    <cellStyle name="_MultipleSpace_ABBEY vs Santander" xfId="12959"/>
    <cellStyle name="_MultipleSpace_Analysis of Generali Offer" xfId="3908"/>
    <cellStyle name="_MultipleSpace_BBG data basis swaps" xfId="12960"/>
    <cellStyle name="_MultipleSpace_BBG file" xfId="12961"/>
    <cellStyle name="_MultipleSpace_BBG file_1" xfId="12962"/>
    <cellStyle name="_MultipleSpace_COMPS " xfId="12963"/>
    <cellStyle name="_MultipleSpace_corrections3" xfId="12964"/>
    <cellStyle name="_MultipleSpace_curves &amp; graph" xfId="12965"/>
    <cellStyle name="_MultipleSpace_data for graphs" xfId="12966"/>
    <cellStyle name="_MultipleSpace_EUR CB" xfId="12967"/>
    <cellStyle name="_MultipleSpace_FLAT FILE" xfId="12968"/>
    <cellStyle name="_MultipleSpace_Graph - STALIF" xfId="12969"/>
    <cellStyle name="_MultipleSpace_HIST. DATA" xfId="12970"/>
    <cellStyle name="_MultipleSpace_HIST. DATA (bbg)" xfId="12971"/>
    <cellStyle name="_MultipleSpace_Historical" xfId="12972"/>
    <cellStyle name="_MultipleSpace_Input page" xfId="12973"/>
    <cellStyle name="_MultipleSpace_Inputs &amp; Check" xfId="12974"/>
    <cellStyle name="_MultipleSpace_Inputs_Prices" xfId="12975"/>
    <cellStyle name="_MultipleSpace_Irish pages -  Hist graphs - CDS (markit)(BBG for itraxx) and Senior Cash (delta) iboxx (delta)" xfId="12976"/>
    <cellStyle name="_MultipleSpace_Lloyds Cover (2)" xfId="12977"/>
    <cellStyle name="_MultipleSpace_LM Model &amp; Calcs" xfId="12978"/>
    <cellStyle name="_MultipleSpace_redemption data" xfId="12979"/>
    <cellStyle name="_MultipleSpace_Rel Value Snr v LT2" xfId="12980"/>
    <cellStyle name="_MultipleSpace_scatter graph" xfId="12981"/>
    <cellStyle name="_MultipleSpace_Share Prices" xfId="3909"/>
    <cellStyle name="_MultipleSpace_Share Prices 2" xfId="12982"/>
    <cellStyle name="_MultipleSpace_Sheet1" xfId="12983"/>
    <cellStyle name="_MultipleSpace_Sheet1 (2)" xfId="12984"/>
    <cellStyle name="_MultipleSpace_Sheet1_1" xfId="12985"/>
    <cellStyle name="_MultipleSpace_Sheet1_2" xfId="12986"/>
    <cellStyle name="_MultipleSpace_Sheet1_Historical" xfId="12987"/>
    <cellStyle name="_MultipleSpace_Sheet1_Inputs_Prices" xfId="12988"/>
    <cellStyle name="_MultipleSpace_Sheet1_Sheet2" xfId="12989"/>
    <cellStyle name="_MultipleSpace_Sheet1_Target ALL" xfId="12990"/>
    <cellStyle name="_MultipleSpace_Sheet1_Target Securities" xfId="12991"/>
    <cellStyle name="_MultipleSpace_Sheet2" xfId="12992"/>
    <cellStyle name="_MultipleSpace_static" xfId="12993"/>
    <cellStyle name="_MultipleSpace_T " xfId="12994"/>
    <cellStyle name="_MultipleSpace_T (2)" xfId="12995"/>
    <cellStyle name="_MultipleSpace_Target ALL" xfId="12996"/>
    <cellStyle name="_MultipleSpace_Target Securities" xfId="12997"/>
    <cellStyle name="_MultipleSpace_tier 1 (2)" xfId="12998"/>
    <cellStyle name="_MultipleSpace_TT - Historical BBG  timeseries (z-spread or price) &amp; graph (25 Jun 10) (version 1)" xfId="12999"/>
    <cellStyle name="_MultipleSpace_valuation" xfId="3910"/>
    <cellStyle name="_MultipleSpace_Valuation_1" xfId="3911"/>
    <cellStyle name="_MultipleSpace_Valuation_1 2" xfId="13000"/>
    <cellStyle name="_New Bancassurance MI Pack v3" xfId="13001"/>
    <cellStyle name="_New Company Hierarchy" xfId="3912"/>
    <cellStyle name="_New Company Hierarchy 2" xfId="13002"/>
    <cellStyle name="_New Company Hierarchy_100922 Q3F Core Vs Noncore" xfId="3913"/>
    <cellStyle name="_New Company Hierarchy_100922 Q3F Core Vs Noncore 2" xfId="13003"/>
    <cellStyle name="_New Company Hierarchy_2009" xfId="3914"/>
    <cellStyle name="_New Company Hierarchy_2009 2" xfId="13004"/>
    <cellStyle name="_New Company Hierarchy_2009_Assets  Liabilities" xfId="3915"/>
    <cellStyle name="_New Company Hierarchy_2009_Assets  Liabilities 2" xfId="13005"/>
    <cellStyle name="_New Company Hierarchy_2009_Book2" xfId="3916"/>
    <cellStyle name="_New Company Hierarchy_2009_Book2 2" xfId="13006"/>
    <cellStyle name="_New Company Hierarchy_2009_Copy of 20091008_Detailed Financials (core-noncore)_v2" xfId="3917"/>
    <cellStyle name="_New Company Hierarchy_2009_Copy of 20091008_Detailed Financials (core-noncore)_v2 2" xfId="13007"/>
    <cellStyle name="_New Company Hierarchy_2009_Wholesale Balance Sheet - MTP Portfolio Analysis v8 081009" xfId="3918"/>
    <cellStyle name="_New Company Hierarchy_2009_Wholesale Balance Sheet - MTP Portfolio Analysis v8 081009 2" xfId="13008"/>
    <cellStyle name="_New Company Hierarchy_2010" xfId="3919"/>
    <cellStyle name="_New Company Hierarchy_2010 2" xfId="13009"/>
    <cellStyle name="_New Company Hierarchy_2010_Assets  Liabilities" xfId="3920"/>
    <cellStyle name="_New Company Hierarchy_2010_Assets  Liabilities 2" xfId="13010"/>
    <cellStyle name="_New Company Hierarchy_2010_Book2" xfId="3921"/>
    <cellStyle name="_New Company Hierarchy_2010_Book2 2" xfId="13011"/>
    <cellStyle name="_New Company Hierarchy_2010_Copy of 20091008_Detailed Financials (core-noncore)_v2" xfId="3922"/>
    <cellStyle name="_New Company Hierarchy_2010_Copy of 20091008_Detailed Financials (core-noncore)_v2 2" xfId="13012"/>
    <cellStyle name="_New Company Hierarchy_2010_Wholesale Balance Sheet - MTP Portfolio Analysis v8 081009" xfId="3923"/>
    <cellStyle name="_New Company Hierarchy_2010_Wholesale Balance Sheet - MTP Portfolio Analysis v8 081009 2" xfId="13013"/>
    <cellStyle name="_New Company Hierarchy_2011" xfId="3924"/>
    <cellStyle name="_New Company Hierarchy_2011 2" xfId="13014"/>
    <cellStyle name="_New Company Hierarchy_2011_Assets  Liabilities" xfId="3925"/>
    <cellStyle name="_New Company Hierarchy_2011_Assets  Liabilities 2" xfId="13015"/>
    <cellStyle name="_New Company Hierarchy_2011_Book2" xfId="3926"/>
    <cellStyle name="_New Company Hierarchy_2011_Book2 2" xfId="13016"/>
    <cellStyle name="_New Company Hierarchy_2011_Copy of 20091008_Detailed Financials (core-noncore)_v2" xfId="3927"/>
    <cellStyle name="_New Company Hierarchy_2011_Copy of 20091008_Detailed Financials (core-noncore)_v2 2" xfId="13017"/>
    <cellStyle name="_New Company Hierarchy_2011_Wholesale Balance Sheet - MTP Portfolio Analysis v8 081009" xfId="3928"/>
    <cellStyle name="_New Company Hierarchy_2011_Wholesale Balance Sheet - MTP Portfolio Analysis v8 081009 2" xfId="13018"/>
    <cellStyle name="_New Company Hierarchy_2012" xfId="3929"/>
    <cellStyle name="_New Company Hierarchy_2012 2" xfId="13019"/>
    <cellStyle name="_New Company Hierarchy_2012_Assets  Liabilities" xfId="3930"/>
    <cellStyle name="_New Company Hierarchy_2012_Assets  Liabilities 2" xfId="13020"/>
    <cellStyle name="_New Company Hierarchy_2012_Book2" xfId="3931"/>
    <cellStyle name="_New Company Hierarchy_2012_Book2 2" xfId="13021"/>
    <cellStyle name="_New Company Hierarchy_2012_Copy of 20091008_Detailed Financials (core-noncore)_v2" xfId="3932"/>
    <cellStyle name="_New Company Hierarchy_2012_Copy of 20091008_Detailed Financials (core-noncore)_v2 2" xfId="13022"/>
    <cellStyle name="_New Company Hierarchy_2012_Wholesale Balance Sheet - MTP Portfolio Analysis v8 081009" xfId="3933"/>
    <cellStyle name="_New Company Hierarchy_2012_Wholesale Balance Sheet - MTP Portfolio Analysis v8 081009 2" xfId="13023"/>
    <cellStyle name="_New Company Hierarchy_2013" xfId="3934"/>
    <cellStyle name="_New Company Hierarchy_2013 2" xfId="13024"/>
    <cellStyle name="_New Company Hierarchy_2013_Assets  Liabilities" xfId="3935"/>
    <cellStyle name="_New Company Hierarchy_2013_Assets  Liabilities 2" xfId="13025"/>
    <cellStyle name="_New Company Hierarchy_2013_Book2" xfId="3936"/>
    <cellStyle name="_New Company Hierarchy_2013_Book2 2" xfId="13026"/>
    <cellStyle name="_New Company Hierarchy_2013_Copy of 20091008_Detailed Financials (core-noncore)_v2" xfId="3937"/>
    <cellStyle name="_New Company Hierarchy_2013_Copy of 20091008_Detailed Financials (core-noncore)_v2 2" xfId="13027"/>
    <cellStyle name="_New Company Hierarchy_2013_Wholesale Balance Sheet - MTP Portfolio Analysis v8 081009" xfId="3938"/>
    <cellStyle name="_New Company Hierarchy_2013_Wholesale Balance Sheet - MTP Portfolio Analysis v8 081009 2" xfId="13028"/>
    <cellStyle name="_New Company Hierarchy_2014" xfId="3939"/>
    <cellStyle name="_New Company Hierarchy_2014 2" xfId="13029"/>
    <cellStyle name="_New Company Hierarchy_2014_Assets  Liabilities" xfId="3940"/>
    <cellStyle name="_New Company Hierarchy_2014_Assets  Liabilities 2" xfId="13030"/>
    <cellStyle name="_New Company Hierarchy_2014_Book2" xfId="3941"/>
    <cellStyle name="_New Company Hierarchy_2014_Book2 2" xfId="13031"/>
    <cellStyle name="_New Company Hierarchy_2014_Copy of 20091008_Detailed Financials (core-noncore)_v2" xfId="3942"/>
    <cellStyle name="_New Company Hierarchy_2014_Copy of 20091008_Detailed Financials (core-noncore)_v2 2" xfId="13032"/>
    <cellStyle name="_New Company Hierarchy_2014_Wholesale Balance Sheet - MTP Portfolio Analysis v8 081009" xfId="3943"/>
    <cellStyle name="_New Company Hierarchy_2014_Wholesale Balance Sheet - MTP Portfolio Analysis v8 081009 2" xfId="13033"/>
    <cellStyle name="_New Company Hierarchy_DBS WD9" xfId="3944"/>
    <cellStyle name="_New Company Hierarchy_DBS WD9 2" xfId="13034"/>
    <cellStyle name="_New Company Hierarchy_DBS WD9_Div BS June 2011 WD7" xfId="3945"/>
    <cellStyle name="_New Company Hierarchy_DBS WD9_Div BS June 2011 WD7 2" xfId="13035"/>
    <cellStyle name="_New Company Hierarchy_Div BS June 2011 WD7" xfId="3946"/>
    <cellStyle name="_New Company Hierarchy_Div BS June 2011 WD7 2" xfId="13036"/>
    <cellStyle name="_New Company Hierarchy_Div BS May 2011 WD7" xfId="3947"/>
    <cellStyle name="_New Company Hierarchy_Div BS May 2011 WD7 2" xfId="13037"/>
    <cellStyle name="_New Company Hierarchy_Div BS May 2011 WD9" xfId="3948"/>
    <cellStyle name="_New Company Hierarchy_Div BS May 2011 WD9 2" xfId="13038"/>
    <cellStyle name="_New Company Hierarchy_External assets" xfId="3949"/>
    <cellStyle name="_New Company Hierarchy_External assets 2" xfId="13039"/>
    <cellStyle name="_New Company Hierarchy_External assets_Assets  Liabilities" xfId="3950"/>
    <cellStyle name="_New Company Hierarchy_External assets_Assets  Liabilities 2" xfId="13040"/>
    <cellStyle name="_New Company Hierarchy_External assets_Book2" xfId="3951"/>
    <cellStyle name="_New Company Hierarchy_External assets_Book2 2" xfId="13041"/>
    <cellStyle name="_New Company Hierarchy_External assets_Copy of 20091008_Detailed Financials (core-noncore)_v2" xfId="3952"/>
    <cellStyle name="_New Company Hierarchy_External assets_Copy of 20091008_Detailed Financials (core-noncore)_v2 2" xfId="13042"/>
    <cellStyle name="_New Company Hierarchy_External assets_Wholesale Balance Sheet - MTP Portfolio Analysis v8 081009" xfId="3953"/>
    <cellStyle name="_New Company Hierarchy_External assets_Wholesale Balance Sheet - MTP Portfolio Analysis v8 081009 2" xfId="13043"/>
    <cellStyle name="_New Company Hierarchy_Income Waterfall 09-10" xfId="3954"/>
    <cellStyle name="_New Company Hierarchy_Income Waterfall 09-10 2" xfId="13044"/>
    <cellStyle name="_New Company Hierarchy_RWA Optimisation Working File - v0.1 - 23.1.12" xfId="13045"/>
    <cellStyle name="_New Company Hierarchy_RWA Optimisation Working File - v0.5 21-12-2011" xfId="13046"/>
    <cellStyle name="_New Company Hierarchy_Wholesale Core_Non Core View v6a_offline" xfId="3955"/>
    <cellStyle name="_New Company Hierarchy_Wholesale Core_Non Core View v6a_offline 2" xfId="13047"/>
    <cellStyle name="_new issues table" xfId="13048"/>
    <cellStyle name="_New State Table for 1998, March 12, 2001" xfId="13049"/>
    <cellStyle name="_NEW UK Template Nov-05" xfId="3956"/>
    <cellStyle name="_NEW UK Template Nov-05 2" xfId="13050"/>
    <cellStyle name="_NEW UK Template Nov-05_Assets  Liabilities" xfId="3957"/>
    <cellStyle name="_NEW UK Template Nov-05_Assets  Liabilities 2" xfId="13051"/>
    <cellStyle name="_NEW UK Template Nov-05_Dashboard for MMR v9_281010" xfId="3958"/>
    <cellStyle name="_NEW UK Template Nov-05_Dashboard for MMR v9_281010 2" xfId="13052"/>
    <cellStyle name="_NEW UK Template Nov-05_DBS WD9" xfId="3959"/>
    <cellStyle name="_NEW UK Template Nov-05_DBS WD9 2" xfId="13053"/>
    <cellStyle name="_NEW UK Template Nov-05_DBS WD9_Div BS June 2011 WD7" xfId="3960"/>
    <cellStyle name="_NEW UK Template Nov-05_DBS WD9_Div BS June 2011 WD7 2" xfId="13054"/>
    <cellStyle name="_NEW UK Template Nov-05_Div BS June 2011 WD7" xfId="3961"/>
    <cellStyle name="_NEW UK Template Nov-05_Div BS June 2011 WD7 2" xfId="13055"/>
    <cellStyle name="_NEW UK Template Nov-05_Div BS May 2011 WD7" xfId="3962"/>
    <cellStyle name="_NEW UK Template Nov-05_Div BS May 2011 WD7 2" xfId="13056"/>
    <cellStyle name="_NEW UK Template Nov-05_Div BS May 2011 WD9" xfId="3963"/>
    <cellStyle name="_NEW UK Template Nov-05_Div BS May 2011 WD9 2" xfId="13057"/>
    <cellStyle name="_NEW UK Template Nov-05_Overlays" xfId="13058"/>
    <cellStyle name="_NEW UK Template Nov-05_RWA Optimisation Working File - v0.1 - 23.1.12" xfId="13059"/>
    <cellStyle name="_NEW UK Template Nov-05_RWA Optimisation Working File - v0.5 21-12-2011" xfId="13060"/>
    <cellStyle name="_NII OOI analysis" xfId="3964"/>
    <cellStyle name="_NII OOI analysis 2" xfId="13061"/>
    <cellStyle name="_NII OOI analysis_100922 Q3F Core Vs Noncore" xfId="3965"/>
    <cellStyle name="_NII OOI analysis_100922 Q3F Core Vs Noncore 2" xfId="13062"/>
    <cellStyle name="_NII OOI analysis_2009" xfId="3966"/>
    <cellStyle name="_NII OOI analysis_2009 2" xfId="13063"/>
    <cellStyle name="_NII OOI analysis_2009_Assets  Liabilities" xfId="3967"/>
    <cellStyle name="_NII OOI analysis_2009_Assets  Liabilities 2" xfId="13064"/>
    <cellStyle name="_NII OOI analysis_2010" xfId="3968"/>
    <cellStyle name="_NII OOI analysis_2010 2" xfId="13065"/>
    <cellStyle name="_NII OOI analysis_2010_Assets  Liabilities" xfId="3969"/>
    <cellStyle name="_NII OOI analysis_2010_Assets  Liabilities 2" xfId="13066"/>
    <cellStyle name="_NII OOI analysis_2011" xfId="3970"/>
    <cellStyle name="_NII OOI analysis_2011 2" xfId="13067"/>
    <cellStyle name="_NII OOI analysis_2011_Assets  Liabilities" xfId="3971"/>
    <cellStyle name="_NII OOI analysis_2011_Assets  Liabilities 2" xfId="13068"/>
    <cellStyle name="_NII OOI analysis_2012" xfId="3972"/>
    <cellStyle name="_NII OOI analysis_2012 2" xfId="13069"/>
    <cellStyle name="_NII OOI analysis_2012_Assets  Liabilities" xfId="3973"/>
    <cellStyle name="_NII OOI analysis_2012_Assets  Liabilities 2" xfId="13070"/>
    <cellStyle name="_NII OOI analysis_2013" xfId="3974"/>
    <cellStyle name="_NII OOI analysis_2013 2" xfId="13071"/>
    <cellStyle name="_NII OOI analysis_2013_Assets  Liabilities" xfId="3975"/>
    <cellStyle name="_NII OOI analysis_2013_Assets  Liabilities 2" xfId="13072"/>
    <cellStyle name="_NII OOI analysis_2014" xfId="3976"/>
    <cellStyle name="_NII OOI analysis_2014 2" xfId="13073"/>
    <cellStyle name="_NII OOI analysis_2014_Assets  Liabilities" xfId="3977"/>
    <cellStyle name="_NII OOI analysis_2014_Assets  Liabilities 2" xfId="13074"/>
    <cellStyle name="_NII OOI analysis_External assets" xfId="3978"/>
    <cellStyle name="_NII OOI analysis_External assets 2" xfId="13075"/>
    <cellStyle name="_NII OOI analysis_External assets_Assets  Liabilities" xfId="3979"/>
    <cellStyle name="_NII OOI analysis_External assets_Assets  Liabilities 2" xfId="13076"/>
    <cellStyle name="_NII OOI analysis_Income Waterfall 09-10" xfId="3980"/>
    <cellStyle name="_NII OOI analysis_Income Waterfall 09-10 2" xfId="13077"/>
    <cellStyle name="_NII OOI analysis_Wholesale Core_Non Core View v6a_offline" xfId="3981"/>
    <cellStyle name="_NII OOI analysis_Wholesale Core_Non Core View v6a_offline 2" xfId="13078"/>
    <cellStyle name="_Non Core Retail" xfId="13079"/>
    <cellStyle name="_Non Core Submissions" xfId="13080"/>
    <cellStyle name="_Non Core W&amp;I" xfId="13081"/>
    <cellStyle name="_Normalisation note (to Jul 2008)" xfId="3982"/>
    <cellStyle name="_Normalisation note (to Jul 2008) 2" xfId="13082"/>
    <cellStyle name="_November Balance Sheet Pack" xfId="3983"/>
    <cellStyle name="_November Balance Sheet Pack 2" xfId="13083"/>
    <cellStyle name="_November Balance Sheet Pack_Assets  Liabilities" xfId="3984"/>
    <cellStyle name="_November Balance Sheet Pack_Assets  Liabilities 2" xfId="13084"/>
    <cellStyle name="_November Balance Sheet Pack_DBS WD9" xfId="3985"/>
    <cellStyle name="_November Balance Sheet Pack_DBS WD9 2" xfId="13085"/>
    <cellStyle name="_November Balance Sheet Pack_DBS WD9_Div BS June 2011 WD7" xfId="3986"/>
    <cellStyle name="_November Balance Sheet Pack_DBS WD9_Div BS June 2011 WD7 2" xfId="13086"/>
    <cellStyle name="_November Balance Sheet Pack_Div BS June 2011 WD7" xfId="3987"/>
    <cellStyle name="_November Balance Sheet Pack_Div BS June 2011 WD7 2" xfId="13087"/>
    <cellStyle name="_November Balance Sheet Pack_Div BS May 2011 WD7" xfId="3988"/>
    <cellStyle name="_November Balance Sheet Pack_Div BS May 2011 WD7 2" xfId="13088"/>
    <cellStyle name="_November Balance Sheet Pack_Div BS May 2011 WD9" xfId="3989"/>
    <cellStyle name="_November Balance Sheet Pack_Div BS May 2011 WD9 2" xfId="13089"/>
    <cellStyle name="_November Balance Sheet Pack_Overlays" xfId="13090"/>
    <cellStyle name="_November Balance Sheet Pack_RWA Optimisation Working File - v0.1 - 23.1.12" xfId="13091"/>
    <cellStyle name="_November Balance Sheet Pack_RWA Optimisation Working File - v0.5 21-12-2011" xfId="13092"/>
    <cellStyle name="_November Commentary" xfId="3990"/>
    <cellStyle name="_November Commentary 2" xfId="13093"/>
    <cellStyle name="_November Commentary_Assets  Liabilities" xfId="3991"/>
    <cellStyle name="_November Commentary_Assets  Liabilities 2" xfId="13094"/>
    <cellStyle name="_November Commentary_DBS WD9" xfId="3992"/>
    <cellStyle name="_November Commentary_DBS WD9 2" xfId="13095"/>
    <cellStyle name="_November Commentary_DBS WD9_Div BS June 2011 WD7" xfId="3993"/>
    <cellStyle name="_November Commentary_DBS WD9_Div BS June 2011 WD7 2" xfId="13096"/>
    <cellStyle name="_November Commentary_Div BS June 2011 WD7" xfId="3994"/>
    <cellStyle name="_November Commentary_Div BS June 2011 WD7 2" xfId="13097"/>
    <cellStyle name="_November Commentary_Div BS May 2011 WD7" xfId="3995"/>
    <cellStyle name="_November Commentary_Div BS May 2011 WD7 2" xfId="13098"/>
    <cellStyle name="_November Commentary_Div BS May 2011 WD9" xfId="3996"/>
    <cellStyle name="_November Commentary_Div BS May 2011 WD9 2" xfId="13099"/>
    <cellStyle name="_November Commentary_Overlays" xfId="13100"/>
    <cellStyle name="_November Commentary_RWA Optimisation Working File - v0.1 - 23.1.12" xfId="13101"/>
    <cellStyle name="_November Commentary_RWA Optimisation Working File - v0.5 21-12-2011" xfId="13102"/>
    <cellStyle name="_Oct 06 Securitisations schedule revised GS" xfId="3997"/>
    <cellStyle name="_Oct 06 Securitisations schedule revised GS 2" xfId="13103"/>
    <cellStyle name="_Oct 06 Securitisations schedule revised GS_Assets  Liabilities" xfId="3998"/>
    <cellStyle name="_Oct 06 Securitisations schedule revised GS_Assets  Liabilities 2" xfId="13104"/>
    <cellStyle name="_Oct 06 Securitisations schedule revised GS_DBS WD9" xfId="3999"/>
    <cellStyle name="_Oct 06 Securitisations schedule revised GS_DBS WD9 2" xfId="13105"/>
    <cellStyle name="_Oct 06 Securitisations schedule revised GS_DBS WD9_Div BS June 2011 WD7" xfId="4000"/>
    <cellStyle name="_Oct 06 Securitisations schedule revised GS_DBS WD9_Div BS June 2011 WD7 2" xfId="13106"/>
    <cellStyle name="_Oct 06 Securitisations schedule revised GS_Div BS June 2011 WD7" xfId="4001"/>
    <cellStyle name="_Oct 06 Securitisations schedule revised GS_Div BS June 2011 WD7 2" xfId="13107"/>
    <cellStyle name="_Oct 06 Securitisations schedule revised GS_Div BS May 2011 WD7" xfId="4002"/>
    <cellStyle name="_Oct 06 Securitisations schedule revised GS_Div BS May 2011 WD7 2" xfId="13108"/>
    <cellStyle name="_Oct 06 Securitisations schedule revised GS_Div BS May 2011 WD9" xfId="4003"/>
    <cellStyle name="_Oct 06 Securitisations schedule revised GS_Div BS May 2011 WD9 2" xfId="13109"/>
    <cellStyle name="_Oct 06 Securitisations schedule revised GS_Overlays" xfId="13110"/>
    <cellStyle name="_Oct 06 Securitisations schedule revised GS_RWA Optimisation Working File - v0.1 - 23.1.12" xfId="13111"/>
    <cellStyle name="_Oct 06 Securitisations schedule revised GS_RWA Optimisation Working File - v0.5 21-12-2011" xfId="13112"/>
    <cellStyle name="_October Balance Sheet Pack" xfId="4004"/>
    <cellStyle name="_October Balance Sheet Pack 2" xfId="13113"/>
    <cellStyle name="_October Balance Sheet Pack_Assets  Liabilities" xfId="4005"/>
    <cellStyle name="_October Balance Sheet Pack_Assets  Liabilities 2" xfId="13114"/>
    <cellStyle name="_October Balance Sheet Pack_DBS WD9" xfId="4006"/>
    <cellStyle name="_October Balance Sheet Pack_DBS WD9 2" xfId="13115"/>
    <cellStyle name="_October Balance Sheet Pack_DBS WD9_Div BS June 2011 WD7" xfId="4007"/>
    <cellStyle name="_October Balance Sheet Pack_DBS WD9_Div BS June 2011 WD7 2" xfId="13116"/>
    <cellStyle name="_October Balance Sheet Pack_Div BS June 2011 WD7" xfId="4008"/>
    <cellStyle name="_October Balance Sheet Pack_Div BS June 2011 WD7 2" xfId="13117"/>
    <cellStyle name="_October Balance Sheet Pack_Div BS May 2011 WD7" xfId="4009"/>
    <cellStyle name="_October Balance Sheet Pack_Div BS May 2011 WD7 2" xfId="13118"/>
    <cellStyle name="_October Balance Sheet Pack_Div BS May 2011 WD9" xfId="4010"/>
    <cellStyle name="_October Balance Sheet Pack_Div BS May 2011 WD9 2" xfId="13119"/>
    <cellStyle name="_October Balance Sheet Pack_Overlays" xfId="13120"/>
    <cellStyle name="_October Balance Sheet Pack_RWA Optimisation Working File - v0.1 - 23.1.12" xfId="13121"/>
    <cellStyle name="_October Balance Sheet Pack_RWA Optimisation Working File - v0.5 21-12-2011" xfId="13122"/>
    <cellStyle name="_October Mgt Accounts Commentary" xfId="4011"/>
    <cellStyle name="_October Mgt Accounts Commentary 2" xfId="13123"/>
    <cellStyle name="_October Mgt Accounts Commentary_Assets  Liabilities" xfId="4012"/>
    <cellStyle name="_October Mgt Accounts Commentary_Assets  Liabilities 2" xfId="13124"/>
    <cellStyle name="_October Mgt Accounts Commentary_DBS WD9" xfId="4013"/>
    <cellStyle name="_October Mgt Accounts Commentary_DBS WD9 2" xfId="13125"/>
    <cellStyle name="_October Mgt Accounts Commentary_DBS WD9_Div BS June 2011 WD7" xfId="4014"/>
    <cellStyle name="_October Mgt Accounts Commentary_DBS WD9_Div BS June 2011 WD7 2" xfId="13126"/>
    <cellStyle name="_October Mgt Accounts Commentary_Div BS June 2011 WD7" xfId="4015"/>
    <cellStyle name="_October Mgt Accounts Commentary_Div BS June 2011 WD7 2" xfId="13127"/>
    <cellStyle name="_October Mgt Accounts Commentary_Div BS May 2011 WD7" xfId="4016"/>
    <cellStyle name="_October Mgt Accounts Commentary_Div BS May 2011 WD7 2" xfId="13128"/>
    <cellStyle name="_October Mgt Accounts Commentary_Div BS May 2011 WD9" xfId="4017"/>
    <cellStyle name="_October Mgt Accounts Commentary_Div BS May 2011 WD9 2" xfId="13129"/>
    <cellStyle name="_October Mgt Accounts Commentary_Overlays" xfId="13130"/>
    <cellStyle name="_October Mgt Accounts Commentary_RWA Optimisation Working File - v0.1 - 23.1.12" xfId="13131"/>
    <cellStyle name="_October Mgt Accounts Commentary_RWA Optimisation Working File - v0.5 21-12-2011" xfId="13132"/>
    <cellStyle name="_One page summary Dec-08 WD10 10am" xfId="4018"/>
    <cellStyle name="_One page summary Dec-08 WD10 10am 2" xfId="13133"/>
    <cellStyle name="_One page summary Dec-08 WD10 10am_RWA Optimisation Working File - v0.1 - 23.1.12" xfId="13134"/>
    <cellStyle name="_One page summary Dec-08 WD10 10am_RWA Optimisation Working File - v0.5 21-12-2011" xfId="13135"/>
    <cellStyle name="_Oracle COA" xfId="13136"/>
    <cellStyle name="_Oracle DATA" xfId="13137"/>
    <cellStyle name="_Outside IFS_0410" xfId="4019"/>
    <cellStyle name="_Outside IFS_0410 2" xfId="13138"/>
    <cellStyle name="_P&amp;A Performance Review December 2008" xfId="4020"/>
    <cellStyle name="_P&amp;A Performance Review December 2008 2" xfId="13139"/>
    <cellStyle name="_P&amp;A Performance Review December 2008_RWA Optimisation Working File - v0.1 - 23.1.12" xfId="13140"/>
    <cellStyle name="_P&amp;A Performance Review December 2008_RWA Optimisation Working File - v0.5 21-12-2011" xfId="13141"/>
    <cellStyle name="_P&amp;L Rec to Group Oracle 0409" xfId="13142"/>
    <cellStyle name="_P&amp;L Rec to Group Oracle 0609" xfId="13143"/>
    <cellStyle name="_P&amp;L Rec to Group Oracle 1208" xfId="13144"/>
    <cellStyle name="_P&amp;L Summary 0608 (email)" xfId="13145"/>
    <cellStyle name="_P&amp;L Summary 0609 (email)" xfId="13146"/>
    <cellStyle name="_P&amp;L Summary 0609 email (sent 090709)" xfId="13147"/>
    <cellStyle name="_P&amp;L Summary 1208 (email)1" xfId="13148"/>
    <cellStyle name="_Pack for GRAS 0407" xfId="4021"/>
    <cellStyle name="_Pack for GRAS 0407 2" xfId="13149"/>
    <cellStyle name="_Pack for GRAS 0407_Assets  Liabilities" xfId="4022"/>
    <cellStyle name="_Pack for GRAS 0407_Assets  Liabilities 2" xfId="13150"/>
    <cellStyle name="_Pack for GRAS 0407_DBS WD9" xfId="4023"/>
    <cellStyle name="_Pack for GRAS 0407_DBS WD9 2" xfId="13151"/>
    <cellStyle name="_Pack for GRAS 0407_DBS WD9_Div BS June 2011 WD7" xfId="4024"/>
    <cellStyle name="_Pack for GRAS 0407_DBS WD9_Div BS June 2011 WD7 2" xfId="13152"/>
    <cellStyle name="_Pack for GRAS 0407_Div BS June 2011 WD7" xfId="4025"/>
    <cellStyle name="_Pack for GRAS 0407_Div BS June 2011 WD7 2" xfId="13153"/>
    <cellStyle name="_Pack for GRAS 0407_Div BS May 2011 WD7" xfId="4026"/>
    <cellStyle name="_Pack for GRAS 0407_Div BS May 2011 WD7 2" xfId="13154"/>
    <cellStyle name="_Pack for GRAS 0407_Div BS May 2011 WD9" xfId="4027"/>
    <cellStyle name="_Pack for GRAS 0407_Div BS May 2011 WD9 2" xfId="13155"/>
    <cellStyle name="_Pack for GRAS 0407_Overlays" xfId="13156"/>
    <cellStyle name="_Pack for GRAS 0407_RWA Optimisation Working File - v0.1 - 23.1.12" xfId="13157"/>
    <cellStyle name="_Pack for GRAS 0407_RWA Optimisation Working File - v0.5 21-12-2011" xfId="13158"/>
    <cellStyle name="_Page 1" xfId="4028"/>
    <cellStyle name="_Page 1 2" xfId="13159"/>
    <cellStyle name="_Page 1_Assets  Liabilities" xfId="4029"/>
    <cellStyle name="_Page 1_Assets  Liabilities 2" xfId="13160"/>
    <cellStyle name="_Page 1_DBS WD9" xfId="4030"/>
    <cellStyle name="_Page 1_DBS WD9 2" xfId="13161"/>
    <cellStyle name="_Page 1_DBS WD9_Div BS June 2011 WD7" xfId="4031"/>
    <cellStyle name="_Page 1_DBS WD9_Div BS June 2011 WD7 2" xfId="13162"/>
    <cellStyle name="_Page 1_Div BS June 2011 WD7" xfId="4032"/>
    <cellStyle name="_Page 1_Div BS June 2011 WD7 2" xfId="13163"/>
    <cellStyle name="_Page 1_Div BS May 2011 WD7" xfId="4033"/>
    <cellStyle name="_Page 1_Div BS May 2011 WD7 2" xfId="13164"/>
    <cellStyle name="_Page 1_Div BS May 2011 WD9" xfId="4034"/>
    <cellStyle name="_Page 1_Div BS May 2011 WD9 2" xfId="13165"/>
    <cellStyle name="_Page 1_Overlays" xfId="13166"/>
    <cellStyle name="_Page 1_RWA Optimisation Working File - v0.1 - 23.1.12" xfId="13167"/>
    <cellStyle name="_Page 1_RWA Optimisation Working File - v0.5 21-12-2011" xfId="13168"/>
    <cellStyle name="_Page 13" xfId="4035"/>
    <cellStyle name="_Page 13 2" xfId="13169"/>
    <cellStyle name="_Page 13_Assets  Liabilities" xfId="4036"/>
    <cellStyle name="_Page 13_Assets  Liabilities 2" xfId="13170"/>
    <cellStyle name="_Page 13_DBS WD9" xfId="4037"/>
    <cellStyle name="_Page 13_DBS WD9 2" xfId="13171"/>
    <cellStyle name="_Page 13_DBS WD9_Div BS June 2011 WD7" xfId="4038"/>
    <cellStyle name="_Page 13_DBS WD9_Div BS June 2011 WD7 2" xfId="13172"/>
    <cellStyle name="_Page 13_Div BS June 2011 WD7" xfId="4039"/>
    <cellStyle name="_Page 13_Div BS June 2011 WD7 2" xfId="13173"/>
    <cellStyle name="_Page 13_Div BS May 2011 WD7" xfId="4040"/>
    <cellStyle name="_Page 13_Div BS May 2011 WD7 2" xfId="13174"/>
    <cellStyle name="_Page 13_Div BS May 2011 WD9" xfId="4041"/>
    <cellStyle name="_Page 13_Div BS May 2011 WD9 2" xfId="13175"/>
    <cellStyle name="_Page 13_Overlays" xfId="13176"/>
    <cellStyle name="_Page 13_RWA Optimisation Working File - v0.1 - 23.1.12" xfId="13177"/>
    <cellStyle name="_Page 13_RWA Optimisation Working File - v0.5 21-12-2011" xfId="13178"/>
    <cellStyle name="_Page 14" xfId="4042"/>
    <cellStyle name="_Page 14 2" xfId="13179"/>
    <cellStyle name="_Page 14_Assets  Liabilities" xfId="4043"/>
    <cellStyle name="_Page 14_Assets  Liabilities 2" xfId="13180"/>
    <cellStyle name="_Page 14_DBS WD9" xfId="4044"/>
    <cellStyle name="_Page 14_DBS WD9 2" xfId="13181"/>
    <cellStyle name="_Page 14_DBS WD9_Div BS June 2011 WD7" xfId="4045"/>
    <cellStyle name="_Page 14_DBS WD9_Div BS June 2011 WD7 2" xfId="13182"/>
    <cellStyle name="_Page 14_Div BS June 2011 WD7" xfId="4046"/>
    <cellStyle name="_Page 14_Div BS June 2011 WD7 2" xfId="13183"/>
    <cellStyle name="_Page 14_Div BS May 2011 WD7" xfId="4047"/>
    <cellStyle name="_Page 14_Div BS May 2011 WD7 2" xfId="13184"/>
    <cellStyle name="_Page 14_Div BS May 2011 WD9" xfId="4048"/>
    <cellStyle name="_Page 14_Div BS May 2011 WD9 2" xfId="13185"/>
    <cellStyle name="_Page 14_Overlays" xfId="13186"/>
    <cellStyle name="_Page 14_RWA Optimisation Working File - v0.1 - 23.1.12" xfId="13187"/>
    <cellStyle name="_Page 14_RWA Optimisation Working File - v0.5 21-12-2011" xfId="13188"/>
    <cellStyle name="_Partition Document" xfId="13189"/>
    <cellStyle name="_Percent" xfId="4049"/>
    <cellStyle name="_Percent_ABBEY vs Santander" xfId="13190"/>
    <cellStyle name="_Percent_Analysis of Generali Offer" xfId="4050"/>
    <cellStyle name="_Percent_BBG data basis swaps" xfId="13191"/>
    <cellStyle name="_Percent_BBG file" xfId="13192"/>
    <cellStyle name="_Percent_COMPS " xfId="13193"/>
    <cellStyle name="_Percent_corrections3" xfId="13194"/>
    <cellStyle name="_Percent_curves &amp; graph" xfId="13195"/>
    <cellStyle name="_Percent_data for graphs" xfId="13196"/>
    <cellStyle name="_Percent_EUR CB" xfId="13197"/>
    <cellStyle name="_Percent_FLAT FILE" xfId="13198"/>
    <cellStyle name="_Percent_Graph - STALIF" xfId="13199"/>
    <cellStyle name="_Percent_HIST. DATA" xfId="13200"/>
    <cellStyle name="_Percent_HIST. DATA (bbg)" xfId="13201"/>
    <cellStyle name="_Percent_Input page" xfId="13202"/>
    <cellStyle name="_Percent_Inputs &amp; Check" xfId="13203"/>
    <cellStyle name="_Percent_Irish pages -  Hist graphs - CDS (markit)(BBG for itraxx) and Senior Cash (delta) iboxx (delta)" xfId="13204"/>
    <cellStyle name="_Percent_Lloyds Cover (2)" xfId="13205"/>
    <cellStyle name="_Percent_redemption data" xfId="13206"/>
    <cellStyle name="_Percent_Rel Value Snr v LT2" xfId="13207"/>
    <cellStyle name="_Percent_scatter graph" xfId="13208"/>
    <cellStyle name="_Percent_Share Prices" xfId="4051"/>
    <cellStyle name="_Percent_Share Prices 2" xfId="13209"/>
    <cellStyle name="_Percent_Sheet1" xfId="13210"/>
    <cellStyle name="_Percent_Sheet1 (2)" xfId="13211"/>
    <cellStyle name="_Percent_Sheet1_1" xfId="13212"/>
    <cellStyle name="_Percent_static" xfId="13213"/>
    <cellStyle name="_Percent_T " xfId="13214"/>
    <cellStyle name="_Percent_T (2)" xfId="13215"/>
    <cellStyle name="_Percent_tier 1 (2)" xfId="13216"/>
    <cellStyle name="_Percent_TT - Historical BBG  timeseries (z-spread or price) &amp; graph (25 Jun 10) (version 1)" xfId="13217"/>
    <cellStyle name="_Percent_valuation" xfId="4052"/>
    <cellStyle name="_Percent_Valuation_1" xfId="4053"/>
    <cellStyle name="_Percent_Valuation_1 2" xfId="13218"/>
    <cellStyle name="_PercentSpace" xfId="4054"/>
    <cellStyle name="_PercentSpace_ABBEY vs Santander" xfId="13219"/>
    <cellStyle name="_PercentSpace_Analysis of Generali Offer" xfId="4055"/>
    <cellStyle name="_PercentSpace_BBG data basis swaps" xfId="13220"/>
    <cellStyle name="_PercentSpace_BBG file" xfId="13221"/>
    <cellStyle name="_PercentSpace_COMPS " xfId="13222"/>
    <cellStyle name="_PercentSpace_corrections3" xfId="13223"/>
    <cellStyle name="_PercentSpace_curves &amp; graph" xfId="13224"/>
    <cellStyle name="_PercentSpace_data for graphs" xfId="13225"/>
    <cellStyle name="_PercentSpace_EUR CB" xfId="13226"/>
    <cellStyle name="_PercentSpace_FLAT FILE" xfId="13227"/>
    <cellStyle name="_PercentSpace_Graph - STALIF" xfId="13228"/>
    <cellStyle name="_PercentSpace_HIST. DATA" xfId="13229"/>
    <cellStyle name="_PercentSpace_HIST. DATA (bbg)" xfId="13230"/>
    <cellStyle name="_PercentSpace_Input page" xfId="13231"/>
    <cellStyle name="_PercentSpace_Inputs &amp; Check" xfId="13232"/>
    <cellStyle name="_PercentSpace_Irish pages -  Hist graphs - CDS (markit)(BBG for itraxx) and Senior Cash (delta) iboxx (delta)" xfId="13233"/>
    <cellStyle name="_PercentSpace_Lloyds Cover (2)" xfId="13234"/>
    <cellStyle name="_PercentSpace_redemption data" xfId="13235"/>
    <cellStyle name="_PercentSpace_Rel Value Snr v LT2" xfId="13236"/>
    <cellStyle name="_PercentSpace_scatter graph" xfId="13237"/>
    <cellStyle name="_PercentSpace_Share Prices" xfId="4056"/>
    <cellStyle name="_PercentSpace_Share Prices 2" xfId="13238"/>
    <cellStyle name="_PercentSpace_Sheet1" xfId="13239"/>
    <cellStyle name="_PercentSpace_Sheet1 (2)" xfId="13240"/>
    <cellStyle name="_PercentSpace_Sheet1_1" xfId="13241"/>
    <cellStyle name="_PercentSpace_static" xfId="13242"/>
    <cellStyle name="_PercentSpace_T " xfId="13243"/>
    <cellStyle name="_PercentSpace_T (2)" xfId="13244"/>
    <cellStyle name="_PercentSpace_tier 1 (2)" xfId="13245"/>
    <cellStyle name="_PercentSpace_TT - Historical BBG  timeseries (z-spread or price) &amp; graph (25 Jun 10) (version 1)" xfId="13246"/>
    <cellStyle name="_PercentSpace_valuation" xfId="4057"/>
    <cellStyle name="_PercentSpace_Valuation_1" xfId="4058"/>
    <cellStyle name="_PercentSpace_Valuation_1 2" xfId="13247"/>
    <cellStyle name="_PfG Upload Sheet for 2007 - 2009 reload" xfId="4059"/>
    <cellStyle name="_PfG Upload Sheet for 2007 - 2009 reload 2" xfId="13248"/>
    <cellStyle name="_PfG Upload Sheet for 2007 - 2009 reload_Assets  Liabilities" xfId="4060"/>
    <cellStyle name="_PfG Upload Sheet for 2007 - 2009 reload_Assets  Liabilities 2" xfId="13249"/>
    <cellStyle name="_PfG Upload Sheet for 2007 - 2009 reload_DBS WD9" xfId="4061"/>
    <cellStyle name="_PfG Upload Sheet for 2007 - 2009 reload_DBS WD9 2" xfId="13250"/>
    <cellStyle name="_PfG Upload Sheet for 2007 - 2009 reload_DBS WD9_Div BS June 2011 WD7" xfId="4062"/>
    <cellStyle name="_PfG Upload Sheet for 2007 - 2009 reload_DBS WD9_Div BS June 2011 WD7 2" xfId="13251"/>
    <cellStyle name="_PfG Upload Sheet for 2007 - 2009 reload_Div BS June 2011 WD7" xfId="4063"/>
    <cellStyle name="_PfG Upload Sheet for 2007 - 2009 reload_Div BS June 2011 WD7 2" xfId="13252"/>
    <cellStyle name="_PfG Upload Sheet for 2007 - 2009 reload_Div BS May 2011 WD7" xfId="4064"/>
    <cellStyle name="_PfG Upload Sheet for 2007 - 2009 reload_Div BS May 2011 WD7 2" xfId="13253"/>
    <cellStyle name="_PfG Upload Sheet for 2007 - 2009 reload_Div BS May 2011 WD9" xfId="4065"/>
    <cellStyle name="_PfG Upload Sheet for 2007 - 2009 reload_Div BS May 2011 WD9 2" xfId="13254"/>
    <cellStyle name="_PfG Upload Sheet for 2007 - 2009 reload_Overlays" xfId="13255"/>
    <cellStyle name="_PfG Upload Sheet for 2007 - 2009 reload_RWA Optimisation Working File - v0.1 - 23.1.12" xfId="13256"/>
    <cellStyle name="_PfG Upload Sheet for 2007 - 2009 reload_RWA Optimisation Working File - v0.5 21-12-2011" xfId="13257"/>
    <cellStyle name="_PHT charge analysis workings Apr08" xfId="13258"/>
    <cellStyle name="_PL Analysis" xfId="4066"/>
    <cellStyle name="_PL Analysis 2" xfId="13259"/>
    <cellStyle name="_PL Analysis_RWA Optimisation Working File - v0.1 - 23.1.12" xfId="13260"/>
    <cellStyle name="_PL Analysis_RWA Optimisation Working File - v0.5 21-12-2011" xfId="13261"/>
    <cellStyle name="_PPG WD6 Summary Distributed" xfId="4067"/>
    <cellStyle name="_PPG WD6 Summary Distributed 2" xfId="13262"/>
    <cellStyle name="_PPG WD6 Summary Distributed_RWA Optimisation Working File - v0.1 - 23.1.12" xfId="13263"/>
    <cellStyle name="_PPG WD6 Summary Distributed_RWA Optimisation Working File - v0.5 21-12-2011" xfId="13264"/>
    <cellStyle name="_PRICES" xfId="13265"/>
    <cellStyle name="_pricing" xfId="13266"/>
    <cellStyle name="_PRICING_1" xfId="13267"/>
    <cellStyle name="_Product margins - Oct 07" xfId="4068"/>
    <cellStyle name="_Product margins - Oct 07 2" xfId="13268"/>
    <cellStyle name="_Product margins - Oct 07_Assets  Liabilities" xfId="4069"/>
    <cellStyle name="_Product margins - Oct 07_Assets  Liabilities 2" xfId="13269"/>
    <cellStyle name="_Product margins - Oct 07_DBS WD9" xfId="4070"/>
    <cellStyle name="_Product margins - Oct 07_DBS WD9 2" xfId="13270"/>
    <cellStyle name="_Product margins - Oct 07_DBS WD9_Div BS June 2011 WD7" xfId="4071"/>
    <cellStyle name="_Product margins - Oct 07_DBS WD9_Div BS June 2011 WD7 2" xfId="13271"/>
    <cellStyle name="_Product margins - Oct 07_Div BS June 2011 WD7" xfId="4072"/>
    <cellStyle name="_Product margins - Oct 07_Div BS June 2011 WD7 2" xfId="13272"/>
    <cellStyle name="_Product margins - Oct 07_Div BS May 2011 WD7" xfId="4073"/>
    <cellStyle name="_Product margins - Oct 07_Div BS May 2011 WD7 2" xfId="13273"/>
    <cellStyle name="_Product margins - Oct 07_Div BS May 2011 WD9" xfId="4074"/>
    <cellStyle name="_Product margins - Oct 07_Div BS May 2011 WD9 2" xfId="13274"/>
    <cellStyle name="_Product margins - Oct 07_Overlays" xfId="13275"/>
    <cellStyle name="_Product margins - Oct 07_RWA Optimisation Working File - v0.1 - 23.1.12" xfId="13276"/>
    <cellStyle name="_Product margins - Oct 07_RWA Optimisation Working File - v0.5 21-12-2011" xfId="13277"/>
    <cellStyle name="_Profit Rec - 0909 v2" xfId="4075"/>
    <cellStyle name="_Profit Rec - 0909 v2 2" xfId="13278"/>
    <cellStyle name="_Proforma Risk  Opps template" xfId="4076"/>
    <cellStyle name="_Proforma Risk  Opps template 2" xfId="13279"/>
    <cellStyle name="_Project Cape - Scenario 3 (£150bn)" xfId="4077"/>
    <cellStyle name="_Project Cape - Scenario 3 (£150bn) 2" xfId="13280"/>
    <cellStyle name="_Project Cape - Scenario 3 (£150bn)_DBS WD9" xfId="4078"/>
    <cellStyle name="_Project Cape - Scenario 3 (£150bn)_DBS WD9 2" xfId="13281"/>
    <cellStyle name="_Project Cape - Scenario 3 (£150bn)_DBS WD9_Div BS June 2011 WD7" xfId="4079"/>
    <cellStyle name="_Project Cape - Scenario 3 (£150bn)_DBS WD9_Div BS June 2011 WD7 2" xfId="13282"/>
    <cellStyle name="_Project Cape - Scenario 3 (£150bn)_Div BS June 2011 WD7" xfId="4080"/>
    <cellStyle name="_Project Cape - Scenario 3 (£150bn)_Div BS June 2011 WD7 2" xfId="13283"/>
    <cellStyle name="_Project Cape - Scenario 3 (£150bn)_Div BS May 2011 WD7" xfId="4081"/>
    <cellStyle name="_Project Cape - Scenario 3 (£150bn)_Div BS May 2011 WD7 2" xfId="13284"/>
    <cellStyle name="_Project Cape - Scenario 3 (£150bn)_Div BS May 2011 WD9" xfId="4082"/>
    <cellStyle name="_Project Cape - Scenario 3 (£150bn)_Div BS May 2011 WD9 2" xfId="13285"/>
    <cellStyle name="_Project Cape Analysis v7 270509" xfId="4083"/>
    <cellStyle name="_Project Cape Analysis v7 270509 2" xfId="13286"/>
    <cellStyle name="_Project Dover_UBS input sheet" xfId="4084"/>
    <cellStyle name="_Project Dover_UBS input sheet 2" xfId="13287"/>
    <cellStyle name="_Project Dover_UBS input sheet_Overlays" xfId="13288"/>
    <cellStyle name="_Project Dover_UBS input sheet_RWA Optimisation Working File - v0.1 - 23.1.12" xfId="13289"/>
    <cellStyle name="_Project Dover_UBS input sheet_RWA Optimisation Working File - v0.5 21-12-2011" xfId="13290"/>
    <cellStyle name="_Project Dover_UBS input sheet_S&amp;P - 5YOP TAC Forecast v0.9 2012.11.12" xfId="13291"/>
    <cellStyle name="_Project Dover_UBS input sheet_S&amp;P - 5YOP TAC Forecast v1.7.1 GALCO 2012.11.30" xfId="13292"/>
    <cellStyle name="_PTD BS ISAF concol" xfId="4085"/>
    <cellStyle name="_PTD BS ISAF concol 2" xfId="13293"/>
    <cellStyle name="_PTD BS ISAF concol_Assets  Liabilities" xfId="4086"/>
    <cellStyle name="_PTD BS ISAF concol_Assets  Liabilities 2" xfId="13294"/>
    <cellStyle name="_PTD BS ISAF concol_DBS WD9" xfId="4087"/>
    <cellStyle name="_PTD BS ISAF concol_DBS WD9 2" xfId="13295"/>
    <cellStyle name="_PTD BS ISAF concol_DBS WD9_Div BS June 2011 WD7" xfId="4088"/>
    <cellStyle name="_PTD BS ISAF concol_DBS WD9_Div BS June 2011 WD7 2" xfId="13296"/>
    <cellStyle name="_PTD BS ISAF concol_Div BS June 2011 WD7" xfId="4089"/>
    <cellStyle name="_PTD BS ISAF concol_Div BS June 2011 WD7 2" xfId="13297"/>
    <cellStyle name="_PTD BS ISAF concol_Div BS May 2011 WD7" xfId="4090"/>
    <cellStyle name="_PTD BS ISAF concol_Div BS May 2011 WD7 2" xfId="13298"/>
    <cellStyle name="_PTD BS ISAF concol_Div BS May 2011 WD9" xfId="4091"/>
    <cellStyle name="_PTD BS ISAF concol_Div BS May 2011 WD9 2" xfId="13299"/>
    <cellStyle name="_PTD BS ISAF concol_Overlays" xfId="13300"/>
    <cellStyle name="_PTD BS ISAF concol_RWA Optimisation Working File - v0.1 - 23.1.12" xfId="13301"/>
    <cellStyle name="_PTD BS ISAF concol_RWA Optimisation Working File - v0.5 21-12-2011" xfId="13302"/>
    <cellStyle name="_PVNBP" xfId="4092"/>
    <cellStyle name="_PVNBP 2" xfId="13303"/>
    <cellStyle name="_PVNBP_Assets  Liabilities" xfId="4093"/>
    <cellStyle name="_PVNBP_Assets  Liabilities 2" xfId="13304"/>
    <cellStyle name="_PVNBP_DBS WD9" xfId="4094"/>
    <cellStyle name="_PVNBP_DBS WD9 2" xfId="13305"/>
    <cellStyle name="_PVNBP_DBS WD9_Div BS June 2011 WD7" xfId="4095"/>
    <cellStyle name="_PVNBP_DBS WD9_Div BS June 2011 WD7 2" xfId="13306"/>
    <cellStyle name="_PVNBP_Div BS June 2011 WD7" xfId="4096"/>
    <cellStyle name="_PVNBP_Div BS June 2011 WD7 2" xfId="13307"/>
    <cellStyle name="_PVNBP_Div BS May 2011 WD7" xfId="4097"/>
    <cellStyle name="_PVNBP_Div BS May 2011 WD7 2" xfId="13308"/>
    <cellStyle name="_PVNBP_Div BS May 2011 WD9" xfId="4098"/>
    <cellStyle name="_PVNBP_Div BS May 2011 WD9 2" xfId="13309"/>
    <cellStyle name="_PVNBP_Overlays" xfId="13310"/>
    <cellStyle name="_PVNBP_RWA Optimisation Working File - v0.1 - 23.1.12" xfId="13311"/>
    <cellStyle name="_PVNBP_RWA Optimisation Working File - v0.5 21-12-2011" xfId="13312"/>
    <cellStyle name="_Q1F SVA Upload" xfId="4099"/>
    <cellStyle name="_Q1F SVA Upload 2" xfId="13313"/>
    <cellStyle name="_Q1F SVA Upload_RWA Optimisation Working File - v0.1 - 23.1.12" xfId="13314"/>
    <cellStyle name="_Q1F SVA Upload_RWA Optimisation Working File - v0.5 21-12-2011" xfId="13315"/>
    <cellStyle name="_Q2 FCST Tracker P&amp;L" xfId="4100"/>
    <cellStyle name="_Q2 FCST Tracker P&amp;L 2" xfId="13316"/>
    <cellStyle name="_Q2 Forecast 08 &amp; Budget MI" xfId="13317"/>
    <cellStyle name="_Q2 Forecast LTP Walks" xfId="4101"/>
    <cellStyle name="_Q2 Forecast LTP Walks 2" xfId="13318"/>
    <cellStyle name="_Q2 High Level Briefing May Structure" xfId="4102"/>
    <cellStyle name="_Q2 High Level Briefing May Structure 2" xfId="13319"/>
    <cellStyle name="_Q2 Q1 Plan high level_linked" xfId="4103"/>
    <cellStyle name="_Q2 Q1 Plan high level_linked 2" xfId="13320"/>
    <cellStyle name="_Q2 Q1 Plan high level_linked_RWA Optimisation Working File - v0.1 - 23.1.12" xfId="13321"/>
    <cellStyle name="_Q2 Q1 Plan high level_linked_RWA Optimisation Working File - v0.5 21-12-2011" xfId="13322"/>
    <cellStyle name="_Q2 Submission  stress Template (AF AS Consol) v3 20090529" xfId="4104"/>
    <cellStyle name="_Q2 Submission  stress Template (AF AS Consol) v3 20090529 2" xfId="13323"/>
    <cellStyle name="_Q2F - IFS Total" xfId="13324"/>
    <cellStyle name="_Q2F - IFS Total v1.0" xfId="13325"/>
    <cellStyle name="_Q2F - IFS Total v1.0_RWA Optimisation Working File - v0.1 - 23.1.12" xfId="13326"/>
    <cellStyle name="_Q2F - IFS Total v1.0_RWA Optimisation Working File - v0.5 21-12-2011" xfId="13327"/>
    <cellStyle name="_Q2F - IFS Total v1.1" xfId="13328"/>
    <cellStyle name="_Q2F - IFS Total v1.1_RWA Optimisation Working File - v0.1 - 23.1.12" xfId="13329"/>
    <cellStyle name="_Q2F - IFS Total v1.1_RWA Optimisation Working File - v0.5 21-12-2011" xfId="13330"/>
    <cellStyle name="_Q2F - IFS Total_RWA Optimisation Working File - v0.1 - 23.1.12" xfId="13331"/>
    <cellStyle name="_Q2F - IFS Total_RWA Optimisation Working File - v0.5 21-12-2011" xfId="13332"/>
    <cellStyle name="_Q2F 2010 Capital Plan System Check v Current" xfId="13333"/>
    <cellStyle name="_Q2F BU Offline Template proforma - new" xfId="13334"/>
    <cellStyle name="_Q2F financials (HBOSFS) template" xfId="4105"/>
    <cellStyle name="_Q2F financials (HBOSFS) template 2" xfId="13335"/>
    <cellStyle name="_Q2F financials (HBOSFS) template_Assets  Liabilities" xfId="4106"/>
    <cellStyle name="_Q2F financials (HBOSFS) template_Assets  Liabilities 2" xfId="13336"/>
    <cellStyle name="_Q2F financials (HBOSFS) template_DBS WD9" xfId="4107"/>
    <cellStyle name="_Q2F financials (HBOSFS) template_DBS WD9 2" xfId="13337"/>
    <cellStyle name="_Q2F financials (HBOSFS) template_DBS WD9_Div BS June 2011 WD7" xfId="4108"/>
    <cellStyle name="_Q2F financials (HBOSFS) template_DBS WD9_Div BS June 2011 WD7 2" xfId="13338"/>
    <cellStyle name="_Q2F financials (HBOSFS) template_Div BS June 2011 WD7" xfId="4109"/>
    <cellStyle name="_Q2F financials (HBOSFS) template_Div BS June 2011 WD7 2" xfId="13339"/>
    <cellStyle name="_Q2F financials (HBOSFS) template_Div BS May 2011 WD7" xfId="4110"/>
    <cellStyle name="_Q2F financials (HBOSFS) template_Div BS May 2011 WD7 2" xfId="13340"/>
    <cellStyle name="_Q2F financials (HBOSFS) template_Div BS May 2011 WD9" xfId="4111"/>
    <cellStyle name="_Q2F financials (HBOSFS) template_Div BS May 2011 WD9 2" xfId="13341"/>
    <cellStyle name="_Q2F financials (HBOSFS) template_Overlays" xfId="13342"/>
    <cellStyle name="_Q2F financials (HBOSFS) template_RWA Optimisation Working File - v0.1 - 23.1.12" xfId="13343"/>
    <cellStyle name="_Q2F financials (HBOSFS) template_RWA Optimisation Working File - v0.5 21-12-2011" xfId="13344"/>
    <cellStyle name="_Q2F MTP Master 04.30" xfId="4112"/>
    <cellStyle name="_Q2F MTP Master 04.30 2" xfId="13345"/>
    <cellStyle name="_Q2F MTP Master 04.30_100922 Q3F Core Vs Noncore" xfId="4113"/>
    <cellStyle name="_Q2F MTP Master 04.30_100922 Q3F Core Vs Noncore 2" xfId="13346"/>
    <cellStyle name="_Q2F MTP Master 04.30_2009" xfId="4114"/>
    <cellStyle name="_Q2F MTP Master 04.30_2009 2" xfId="13347"/>
    <cellStyle name="_Q2F MTP Master 04.30_2009_Assets  Liabilities" xfId="4115"/>
    <cellStyle name="_Q2F MTP Master 04.30_2009_Assets  Liabilities 2" xfId="13348"/>
    <cellStyle name="_Q2F MTP Master 04.30_2010" xfId="4116"/>
    <cellStyle name="_Q2F MTP Master 04.30_2010 2" xfId="13349"/>
    <cellStyle name="_Q2F MTP Master 04.30_2010_Assets  Liabilities" xfId="4117"/>
    <cellStyle name="_Q2F MTP Master 04.30_2010_Assets  Liabilities 2" xfId="13350"/>
    <cellStyle name="_Q2F MTP Master 04.30_2011" xfId="4118"/>
    <cellStyle name="_Q2F MTP Master 04.30_2011 2" xfId="13351"/>
    <cellStyle name="_Q2F MTP Master 04.30_2011_Assets  Liabilities" xfId="4119"/>
    <cellStyle name="_Q2F MTP Master 04.30_2011_Assets  Liabilities 2" xfId="13352"/>
    <cellStyle name="_Q2F MTP Master 04.30_2012" xfId="4120"/>
    <cellStyle name="_Q2F MTP Master 04.30_2012 2" xfId="13353"/>
    <cellStyle name="_Q2F MTP Master 04.30_2012_Assets  Liabilities" xfId="4121"/>
    <cellStyle name="_Q2F MTP Master 04.30_2012_Assets  Liabilities 2" xfId="13354"/>
    <cellStyle name="_Q2F MTP Master 04.30_2013" xfId="4122"/>
    <cellStyle name="_Q2F MTP Master 04.30_2013 2" xfId="13355"/>
    <cellStyle name="_Q2F MTP Master 04.30_2013_Assets  Liabilities" xfId="4123"/>
    <cellStyle name="_Q2F MTP Master 04.30_2013_Assets  Liabilities 2" xfId="13356"/>
    <cellStyle name="_Q2F MTP Master 04.30_2014" xfId="4124"/>
    <cellStyle name="_Q2F MTP Master 04.30_2014 2" xfId="13357"/>
    <cellStyle name="_Q2F MTP Master 04.30_2014_Assets  Liabilities" xfId="4125"/>
    <cellStyle name="_Q2F MTP Master 04.30_2014_Assets  Liabilities 2" xfId="13358"/>
    <cellStyle name="_Q2F MTP Master 04.30_External assets" xfId="4126"/>
    <cellStyle name="_Q2F MTP Master 04.30_External assets 2" xfId="13359"/>
    <cellStyle name="_Q2F MTP Master 04.30_External assets_Assets  Liabilities" xfId="4127"/>
    <cellStyle name="_Q2F MTP Master 04.30_External assets_Assets  Liabilities 2" xfId="13360"/>
    <cellStyle name="_Q2F MTP Master 04.30_Income Waterfall 09-10" xfId="4128"/>
    <cellStyle name="_Q2F MTP Master 04.30_Income Waterfall 09-10 2" xfId="13361"/>
    <cellStyle name="_Q2F MTP Master 04.30_RWA Optimisation Working File - v0.1 - 23.1.12" xfId="13362"/>
    <cellStyle name="_Q2F MTP Master 04.30_RWA Optimisation Working File - v0.5 21-12-2011" xfId="13363"/>
    <cellStyle name="_Q2F MTP Master 04.30_Wholesale Core_Non Core View v6a_offline" xfId="4129"/>
    <cellStyle name="_Q2F MTP Master 04.30_Wholesale Core_Non Core View v6a_offline 2" xfId="13364"/>
    <cellStyle name="_Q2F Pack - workings" xfId="13365"/>
    <cellStyle name="_Q2F Pack - workings_RWA Optimisation Working File - v0.1 - 23.1.12" xfId="13366"/>
    <cellStyle name="_Q2F Pack - workings_RWA Optimisation Working File - v0.5 21-12-2011" xfId="13367"/>
    <cellStyle name="_Q2F summary" xfId="4130"/>
    <cellStyle name="_Q2F summary 2" xfId="13368"/>
    <cellStyle name="_Q2F summary_DBS WD9" xfId="4131"/>
    <cellStyle name="_Q2F summary_DBS WD9 2" xfId="13369"/>
    <cellStyle name="_Q2F summary_DBS WD9_Div BS June 2011 WD7" xfId="4132"/>
    <cellStyle name="_Q2F summary_DBS WD9_Div BS June 2011 WD7 2" xfId="13370"/>
    <cellStyle name="_Q2F summary_Div BS June 2011 WD7" xfId="4133"/>
    <cellStyle name="_Q2F summary_Div BS June 2011 WD7 2" xfId="13371"/>
    <cellStyle name="_Q2F summary_Div BS May 2011 WD7" xfId="4134"/>
    <cellStyle name="_Q2F summary_Div BS May 2011 WD7 2" xfId="13372"/>
    <cellStyle name="_Q2F summary_Div BS May 2011 WD9" xfId="4135"/>
    <cellStyle name="_Q2F summary_Div BS May 2011 WD9 2" xfId="13373"/>
    <cellStyle name="_Q2F_2008_PROFIT (v6)" xfId="13374"/>
    <cellStyle name="_Q2F_2008_PROFIT (v6)_RWA Optimisation Working File - v0.1 - 23.1.12" xfId="13375"/>
    <cellStyle name="_Q2F_2008_PROFIT (v6)_RWA Optimisation Working File - v0.5 21-12-2011" xfId="13376"/>
    <cellStyle name="_Q2-Q4 forecast - update Nov 16" xfId="13377"/>
    <cellStyle name="_Q2-Q4 forecast - update Nov 23" xfId="13378"/>
    <cellStyle name="_Q3 v Q2 summary economic assumptions" xfId="4136"/>
    <cellStyle name="_Q3 v Q2 summary economic assumptions 2" xfId="13379"/>
    <cellStyle name="_Q3 v Q2 summary economic assumptions_100922 Q3F Core Vs Noncore" xfId="4137"/>
    <cellStyle name="_Q3 v Q2 summary economic assumptions_100922 Q3F Core Vs Noncore 2" xfId="13380"/>
    <cellStyle name="_Q3 v Q2 summary economic assumptions_2009" xfId="4138"/>
    <cellStyle name="_Q3 v Q2 summary economic assumptions_2009 2" xfId="13381"/>
    <cellStyle name="_Q3 v Q2 summary economic assumptions_2009_Assets  Liabilities" xfId="4139"/>
    <cellStyle name="_Q3 v Q2 summary economic assumptions_2009_Assets  Liabilities 2" xfId="13382"/>
    <cellStyle name="_Q3 v Q2 summary economic assumptions_2010" xfId="4140"/>
    <cellStyle name="_Q3 v Q2 summary economic assumptions_2010 2" xfId="13383"/>
    <cellStyle name="_Q3 v Q2 summary economic assumptions_2010_Assets  Liabilities" xfId="4141"/>
    <cellStyle name="_Q3 v Q2 summary economic assumptions_2010_Assets  Liabilities 2" xfId="13384"/>
    <cellStyle name="_Q3 v Q2 summary economic assumptions_2011" xfId="4142"/>
    <cellStyle name="_Q3 v Q2 summary economic assumptions_2011 2" xfId="13385"/>
    <cellStyle name="_Q3 v Q2 summary economic assumptions_2011_Assets  Liabilities" xfId="4143"/>
    <cellStyle name="_Q3 v Q2 summary economic assumptions_2011_Assets  Liabilities 2" xfId="13386"/>
    <cellStyle name="_Q3 v Q2 summary economic assumptions_2012" xfId="4144"/>
    <cellStyle name="_Q3 v Q2 summary economic assumptions_2012 2" xfId="13387"/>
    <cellStyle name="_Q3 v Q2 summary economic assumptions_2012_Assets  Liabilities" xfId="4145"/>
    <cellStyle name="_Q3 v Q2 summary economic assumptions_2012_Assets  Liabilities 2" xfId="13388"/>
    <cellStyle name="_Q3 v Q2 summary economic assumptions_2013" xfId="4146"/>
    <cellStyle name="_Q3 v Q2 summary economic assumptions_2013 2" xfId="13389"/>
    <cellStyle name="_Q3 v Q2 summary economic assumptions_2013_Assets  Liabilities" xfId="4147"/>
    <cellStyle name="_Q3 v Q2 summary economic assumptions_2013_Assets  Liabilities 2" xfId="13390"/>
    <cellStyle name="_Q3 v Q2 summary economic assumptions_2014" xfId="4148"/>
    <cellStyle name="_Q3 v Q2 summary economic assumptions_2014 2" xfId="13391"/>
    <cellStyle name="_Q3 v Q2 summary economic assumptions_2014_Assets  Liabilities" xfId="4149"/>
    <cellStyle name="_Q3 v Q2 summary economic assumptions_2014_Assets  Liabilities 2" xfId="13392"/>
    <cellStyle name="_Q3 v Q2 summary economic assumptions_External assets" xfId="4150"/>
    <cellStyle name="_Q3 v Q2 summary economic assumptions_External assets 2" xfId="13393"/>
    <cellStyle name="_Q3 v Q2 summary economic assumptions_External assets_Assets  Liabilities" xfId="4151"/>
    <cellStyle name="_Q3 v Q2 summary economic assumptions_External assets_Assets  Liabilities 2" xfId="13394"/>
    <cellStyle name="_Q3 v Q2 summary economic assumptions_Income Waterfall 09-10" xfId="4152"/>
    <cellStyle name="_Q3 v Q2 summary economic assumptions_Income Waterfall 09-10 2" xfId="13395"/>
    <cellStyle name="_Q3 v Q2 summary economic assumptions_Wholesale Core_Non Core View v6a_offline" xfId="4153"/>
    <cellStyle name="_Q3 v Q2 summary economic assumptions_Wholesale Core_Non Core View v6a_offline 2" xfId="13396"/>
    <cellStyle name="_Q3F - EFS Total 3rd" xfId="13397"/>
    <cellStyle name="_Q3F - EFS Total 3rd_RWA Optimisation Working File - v0.1 - 23.1.12" xfId="13398"/>
    <cellStyle name="_Q3F - EFS Total 3rd_RWA Optimisation Working File - v0.5 21-12-2011" xfId="13399"/>
    <cellStyle name="_Q3F &amp; MTP Template Draft" xfId="13400"/>
    <cellStyle name="_Q3F Expenses 03Sep08 valued" xfId="4154"/>
    <cellStyle name="_Q3F Expenses 03Sep08 valued 2" xfId="13401"/>
    <cellStyle name="_Q3F Expenses 03Sep08 valued_RWA Optimisation Working File - v0.1 - 23.1.12" xfId="13402"/>
    <cellStyle name="_Q3F Expenses 03Sep08 valued_RWA Optimisation Working File - v0.5 21-12-2011" xfId="13403"/>
    <cellStyle name="_Q4 2008 forecast investment income - track" xfId="4155"/>
    <cellStyle name="_Q4 2008 forecast investment income - track 2" xfId="13404"/>
    <cellStyle name="_Rates" xfId="13405"/>
    <cellStyle name="_Ratios Retrieval WiP" xfId="4156"/>
    <cellStyle name="_Ratios Retrieval WiP 2" xfId="13406"/>
    <cellStyle name="_Ratios Retrieval WiP_Assets  Liabilities" xfId="4157"/>
    <cellStyle name="_Ratios Retrieval WiP_Assets  Liabilities 2" xfId="13407"/>
    <cellStyle name="_Ratios Retrieval WiP_DBS WD9" xfId="4158"/>
    <cellStyle name="_Ratios Retrieval WiP_DBS WD9 2" xfId="13408"/>
    <cellStyle name="_Ratios Retrieval WiP_DBS WD9_Div BS June 2011 WD7" xfId="4159"/>
    <cellStyle name="_Ratios Retrieval WiP_DBS WD9_Div BS June 2011 WD7 2" xfId="13409"/>
    <cellStyle name="_Ratios Retrieval WiP_Div BS June 2011 WD7" xfId="4160"/>
    <cellStyle name="_Ratios Retrieval WiP_Div BS June 2011 WD7 2" xfId="13410"/>
    <cellStyle name="_Ratios Retrieval WiP_Div BS May 2011 WD7" xfId="4161"/>
    <cellStyle name="_Ratios Retrieval WiP_Div BS May 2011 WD7 2" xfId="13411"/>
    <cellStyle name="_Ratios Retrieval WiP_Div BS May 2011 WD9" xfId="4162"/>
    <cellStyle name="_Ratios Retrieval WiP_Div BS May 2011 WD9 2" xfId="13412"/>
    <cellStyle name="_Ratios Retrieval WiP_Overlays" xfId="13413"/>
    <cellStyle name="_Ratios Retrieval WiP_RWA Optimisation Working File - v0.1 - 23.1.12" xfId="13414"/>
    <cellStyle name="_Ratios Retrieval WiP_RWA Optimisation Working File - v0.5 21-12-2011" xfId="13415"/>
    <cellStyle name="_RB Balance Sheet Apr" xfId="4163"/>
    <cellStyle name="_RB Balance Sheet Apr 2" xfId="13416"/>
    <cellStyle name="_RB Balance Sheet Apr_Assets  Liabilities" xfId="4164"/>
    <cellStyle name="_RB Balance Sheet Apr_Assets  Liabilities 2" xfId="13417"/>
    <cellStyle name="_RB Balance Sheet Apr_DBS WD9" xfId="4165"/>
    <cellStyle name="_RB Balance Sheet Apr_DBS WD9 2" xfId="13418"/>
    <cellStyle name="_RB Balance Sheet Apr_DBS WD9_Div BS June 2011 WD7" xfId="4166"/>
    <cellStyle name="_RB Balance Sheet Apr_DBS WD9_Div BS June 2011 WD7 2" xfId="13419"/>
    <cellStyle name="_RB Balance Sheet Apr_Div BS June 2011 WD7" xfId="4167"/>
    <cellStyle name="_RB Balance Sheet Apr_Div BS June 2011 WD7 2" xfId="13420"/>
    <cellStyle name="_RB Balance Sheet Apr_Div BS May 2011 WD7" xfId="4168"/>
    <cellStyle name="_RB Balance Sheet Apr_Div BS May 2011 WD7 2" xfId="13421"/>
    <cellStyle name="_RB Balance Sheet Apr_Div BS May 2011 WD9" xfId="4169"/>
    <cellStyle name="_RB Balance Sheet Apr_Div BS May 2011 WD9 2" xfId="13422"/>
    <cellStyle name="_RB Balance Sheet Apr_Overlays" xfId="13423"/>
    <cellStyle name="_RB Balance Sheet Apr_RWA Optimisation Working File - v0.1 - 23.1.12" xfId="13424"/>
    <cellStyle name="_RB Balance Sheet Apr_RWA Optimisation Working File - v0.5 21-12-2011" xfId="13425"/>
    <cellStyle name="_RB Balance Sheet Mar" xfId="4170"/>
    <cellStyle name="_RB Balance Sheet Mar 2" xfId="13426"/>
    <cellStyle name="_RB Balance Sheet Mar_Assets  Liabilities" xfId="4171"/>
    <cellStyle name="_RB Balance Sheet Mar_Assets  Liabilities 2" xfId="13427"/>
    <cellStyle name="_RB Balance Sheet Mar_DBS WD9" xfId="4172"/>
    <cellStyle name="_RB Balance Sheet Mar_DBS WD9 2" xfId="13428"/>
    <cellStyle name="_RB Balance Sheet Mar_DBS WD9_Div BS June 2011 WD7" xfId="4173"/>
    <cellStyle name="_RB Balance Sheet Mar_DBS WD9_Div BS June 2011 WD7 2" xfId="13429"/>
    <cellStyle name="_RB Balance Sheet Mar_Div BS June 2011 WD7" xfId="4174"/>
    <cellStyle name="_RB Balance Sheet Mar_Div BS June 2011 WD7 2" xfId="13430"/>
    <cellStyle name="_RB Balance Sheet Mar_Div BS May 2011 WD7" xfId="4175"/>
    <cellStyle name="_RB Balance Sheet Mar_Div BS May 2011 WD7 2" xfId="13431"/>
    <cellStyle name="_RB Balance Sheet Mar_Div BS May 2011 WD9" xfId="4176"/>
    <cellStyle name="_RB Balance Sheet Mar_Div BS May 2011 WD9 2" xfId="13432"/>
    <cellStyle name="_RB Balance Sheet Mar_Overlays" xfId="13433"/>
    <cellStyle name="_RB Balance Sheet Mar_RWA Optimisation Working File - v0.1 - 23.1.12" xfId="13434"/>
    <cellStyle name="_RB Balance Sheet Mar_RWA Optimisation Working File - v0.5 21-12-2011" xfId="13435"/>
    <cellStyle name="_RB Balance Sheet May" xfId="4177"/>
    <cellStyle name="_RB Balance Sheet May 2" xfId="13436"/>
    <cellStyle name="_RB Balance Sheet May_Assets  Liabilities" xfId="4178"/>
    <cellStyle name="_RB Balance Sheet May_Assets  Liabilities 2" xfId="13437"/>
    <cellStyle name="_RB Balance Sheet May_DBS WD9" xfId="4179"/>
    <cellStyle name="_RB Balance Sheet May_DBS WD9 2" xfId="13438"/>
    <cellStyle name="_RB Balance Sheet May_DBS WD9_Div BS June 2011 WD7" xfId="4180"/>
    <cellStyle name="_RB Balance Sheet May_DBS WD9_Div BS June 2011 WD7 2" xfId="13439"/>
    <cellStyle name="_RB Balance Sheet May_Div BS June 2011 WD7" xfId="4181"/>
    <cellStyle name="_RB Balance Sheet May_Div BS June 2011 WD7 2" xfId="13440"/>
    <cellStyle name="_RB Balance Sheet May_Div BS May 2011 WD7" xfId="4182"/>
    <cellStyle name="_RB Balance Sheet May_Div BS May 2011 WD7 2" xfId="13441"/>
    <cellStyle name="_RB Balance Sheet May_Div BS May 2011 WD9" xfId="4183"/>
    <cellStyle name="_RB Balance Sheet May_Div BS May 2011 WD9 2" xfId="13442"/>
    <cellStyle name="_RB Balance Sheet May_Overlays" xfId="13443"/>
    <cellStyle name="_RB Balance Sheet May_RWA Optimisation Working File - v0.1 - 23.1.12" xfId="13444"/>
    <cellStyle name="_RB Balance Sheet May_RWA Optimisation Working File - v0.5 21-12-2011" xfId="13445"/>
    <cellStyle name="_Real Estate MTP offline template" xfId="4184"/>
    <cellStyle name="_Real Estate MTP offline template 2" xfId="13446"/>
    <cellStyle name="_Real Estate Q2F offline template" xfId="4185"/>
    <cellStyle name="_Real Estate Q2F offline template 2" xfId="13447"/>
    <cellStyle name="_rec for Jeremy" xfId="4186"/>
    <cellStyle name="_rec for Jeremy 2" xfId="13448"/>
    <cellStyle name="_Recharge Invoices" xfId="4187"/>
    <cellStyle name="_Recharge Invoices 2" xfId="13449"/>
    <cellStyle name="_Recharge Invoices_RWA Optimisation Working File - v0.1 - 23.1.12" xfId="13450"/>
    <cellStyle name="_Recharge Invoices_RWA Optimisation Working File - v0.5 21-12-2011" xfId="13451"/>
    <cellStyle name="_Recharge Invoices_wBerlin" xfId="4188"/>
    <cellStyle name="_Recharge Invoices_wBerlin 2" xfId="13452"/>
    <cellStyle name="_Recharge Invoices_wBerlin_RWA Optimisation Working File - v0.1 - 23.1.12" xfId="13453"/>
    <cellStyle name="_Recharge Invoices_wBerlin_RWA Optimisation Working File - v0.5 21-12-2011" xfId="13454"/>
    <cellStyle name="_redemption data" xfId="13455"/>
    <cellStyle name="_Rel Value Snr v LT2" xfId="13456"/>
    <cellStyle name="_Rel Value Snr v LT2 data" xfId="13457"/>
    <cellStyle name="_Rel Value Snr v LT2_1" xfId="13458"/>
    <cellStyle name="_Re-offer BBVA" xfId="13459"/>
    <cellStyle name="_Report" xfId="13460"/>
    <cellStyle name="_Restated Plan RWA %s" xfId="4189"/>
    <cellStyle name="_Restated Plan RWA %s 2" xfId="13461"/>
    <cellStyle name="_Restated Plan RWA %s_100922 Q3F Core Vs Noncore" xfId="4190"/>
    <cellStyle name="_Restated Plan RWA %s_100922 Q3F Core Vs Noncore 2" xfId="13462"/>
    <cellStyle name="_Restated Plan RWA %s_2009" xfId="4191"/>
    <cellStyle name="_Restated Plan RWA %s_2009 2" xfId="13463"/>
    <cellStyle name="_Restated Plan RWA %s_2009 Q2F ALG Funding Plan 11 may 09" xfId="4192"/>
    <cellStyle name="_Restated Plan RWA %s_2009 Q2F ALG Funding Plan 11 may 09 2" xfId="13464"/>
    <cellStyle name="_Restated Plan RWA %s_2009_Assets  Liabilities" xfId="4193"/>
    <cellStyle name="_Restated Plan RWA %s_2009_Assets  Liabilities 2" xfId="13465"/>
    <cellStyle name="_Restated Plan RWA %s_2009_Book2" xfId="4194"/>
    <cellStyle name="_Restated Plan RWA %s_2009_Book2 2" xfId="13466"/>
    <cellStyle name="_Restated Plan RWA %s_2009_Copy of 20091008_Detailed Financials (core-noncore)_v2" xfId="4195"/>
    <cellStyle name="_Restated Plan RWA %s_2009_Copy of 20091008_Detailed Financials (core-noncore)_v2 2" xfId="13467"/>
    <cellStyle name="_Restated Plan RWA %s_2009_Wholesale Balance Sheet - MTP Portfolio Analysis v8 081009" xfId="4196"/>
    <cellStyle name="_Restated Plan RWA %s_2009_Wholesale Balance Sheet - MTP Portfolio Analysis v8 081009 2" xfId="13468"/>
    <cellStyle name="_Restated Plan RWA %s_2010" xfId="4197"/>
    <cellStyle name="_Restated Plan RWA %s_2010 2" xfId="13469"/>
    <cellStyle name="_Restated Plan RWA %s_2010_Assets  Liabilities" xfId="4198"/>
    <cellStyle name="_Restated Plan RWA %s_2010_Assets  Liabilities 2" xfId="13470"/>
    <cellStyle name="_Restated Plan RWA %s_2010_Book2" xfId="4199"/>
    <cellStyle name="_Restated Plan RWA %s_2010_Book2 2" xfId="13471"/>
    <cellStyle name="_Restated Plan RWA %s_2010_Copy of 20091008_Detailed Financials (core-noncore)_v2" xfId="4200"/>
    <cellStyle name="_Restated Plan RWA %s_2010_Copy of 20091008_Detailed Financials (core-noncore)_v2 2" xfId="13472"/>
    <cellStyle name="_Restated Plan RWA %s_2010_Wholesale Balance Sheet - MTP Portfolio Analysis v8 081009" xfId="4201"/>
    <cellStyle name="_Restated Plan RWA %s_2010_Wholesale Balance Sheet - MTP Portfolio Analysis v8 081009 2" xfId="13473"/>
    <cellStyle name="_Restated Plan RWA %s_2011" xfId="4202"/>
    <cellStyle name="_Restated Plan RWA %s_2011 2" xfId="13474"/>
    <cellStyle name="_Restated Plan RWA %s_2011_Assets  Liabilities" xfId="4203"/>
    <cellStyle name="_Restated Plan RWA %s_2011_Assets  Liabilities 2" xfId="13475"/>
    <cellStyle name="_Restated Plan RWA %s_2011_Book2" xfId="4204"/>
    <cellStyle name="_Restated Plan RWA %s_2011_Book2 2" xfId="13476"/>
    <cellStyle name="_Restated Plan RWA %s_2011_Copy of 20091008_Detailed Financials (core-noncore)_v2" xfId="4205"/>
    <cellStyle name="_Restated Plan RWA %s_2011_Copy of 20091008_Detailed Financials (core-noncore)_v2 2" xfId="13477"/>
    <cellStyle name="_Restated Plan RWA %s_2011_Wholesale Balance Sheet - MTP Portfolio Analysis v8 081009" xfId="4206"/>
    <cellStyle name="_Restated Plan RWA %s_2011_Wholesale Balance Sheet - MTP Portfolio Analysis v8 081009 2" xfId="13478"/>
    <cellStyle name="_Restated Plan RWA %s_2012" xfId="4207"/>
    <cellStyle name="_Restated Plan RWA %s_2012 2" xfId="13479"/>
    <cellStyle name="_Restated Plan RWA %s_2012_Assets  Liabilities" xfId="4208"/>
    <cellStyle name="_Restated Plan RWA %s_2012_Assets  Liabilities 2" xfId="13480"/>
    <cellStyle name="_Restated Plan RWA %s_2012_Book2" xfId="4209"/>
    <cellStyle name="_Restated Plan RWA %s_2012_Book2 2" xfId="13481"/>
    <cellStyle name="_Restated Plan RWA %s_2012_Copy of 20091008_Detailed Financials (core-noncore)_v2" xfId="4210"/>
    <cellStyle name="_Restated Plan RWA %s_2012_Copy of 20091008_Detailed Financials (core-noncore)_v2 2" xfId="13482"/>
    <cellStyle name="_Restated Plan RWA %s_2012_Wholesale Balance Sheet - MTP Portfolio Analysis v8 081009" xfId="4211"/>
    <cellStyle name="_Restated Plan RWA %s_2012_Wholesale Balance Sheet - MTP Portfolio Analysis v8 081009 2" xfId="13483"/>
    <cellStyle name="_Restated Plan RWA %s_2013" xfId="4212"/>
    <cellStyle name="_Restated Plan RWA %s_2013 2" xfId="13484"/>
    <cellStyle name="_Restated Plan RWA %s_2013_Assets  Liabilities" xfId="4213"/>
    <cellStyle name="_Restated Plan RWA %s_2013_Assets  Liabilities 2" xfId="13485"/>
    <cellStyle name="_Restated Plan RWA %s_2013_Book2" xfId="4214"/>
    <cellStyle name="_Restated Plan RWA %s_2013_Book2 2" xfId="13486"/>
    <cellStyle name="_Restated Plan RWA %s_2013_Copy of 20091008_Detailed Financials (core-noncore)_v2" xfId="4215"/>
    <cellStyle name="_Restated Plan RWA %s_2013_Copy of 20091008_Detailed Financials (core-noncore)_v2 2" xfId="13487"/>
    <cellStyle name="_Restated Plan RWA %s_2013_Wholesale Balance Sheet - MTP Portfolio Analysis v8 081009" xfId="4216"/>
    <cellStyle name="_Restated Plan RWA %s_2013_Wholesale Balance Sheet - MTP Portfolio Analysis v8 081009 2" xfId="13488"/>
    <cellStyle name="_Restated Plan RWA %s_2014" xfId="4217"/>
    <cellStyle name="_Restated Plan RWA %s_2014 2" xfId="13489"/>
    <cellStyle name="_Restated Plan RWA %s_2014_Assets  Liabilities" xfId="4218"/>
    <cellStyle name="_Restated Plan RWA %s_2014_Assets  Liabilities 2" xfId="13490"/>
    <cellStyle name="_Restated Plan RWA %s_2014_Book2" xfId="4219"/>
    <cellStyle name="_Restated Plan RWA %s_2014_Book2 2" xfId="13491"/>
    <cellStyle name="_Restated Plan RWA %s_2014_Copy of 20091008_Detailed Financials (core-noncore)_v2" xfId="4220"/>
    <cellStyle name="_Restated Plan RWA %s_2014_Copy of 20091008_Detailed Financials (core-noncore)_v2 2" xfId="13492"/>
    <cellStyle name="_Restated Plan RWA %s_2014_Wholesale Balance Sheet - MTP Portfolio Analysis v8 081009" xfId="4221"/>
    <cellStyle name="_Restated Plan RWA %s_2014_Wholesale Balance Sheet - MTP Portfolio Analysis v8 081009 2" xfId="13493"/>
    <cellStyle name="_Restated Plan RWA %s_DBS WD9" xfId="4222"/>
    <cellStyle name="_Restated Plan RWA %s_DBS WD9 2" xfId="13494"/>
    <cellStyle name="_Restated Plan RWA %s_DBS WD9_Div BS June 2011 WD7" xfId="4223"/>
    <cellStyle name="_Restated Plan RWA %s_DBS WD9_Div BS June 2011 WD7 2" xfId="13495"/>
    <cellStyle name="_Restated Plan RWA %s_Div BS June 2011 WD7" xfId="4224"/>
    <cellStyle name="_Restated Plan RWA %s_Div BS June 2011 WD7 2" xfId="13496"/>
    <cellStyle name="_Restated Plan RWA %s_Div BS May 2011 WD7" xfId="4225"/>
    <cellStyle name="_Restated Plan RWA %s_Div BS May 2011 WD7 2" xfId="13497"/>
    <cellStyle name="_Restated Plan RWA %s_Div BS May 2011 WD9" xfId="4226"/>
    <cellStyle name="_Restated Plan RWA %s_Div BS May 2011 WD9 2" xfId="13498"/>
    <cellStyle name="_Restated Plan RWA %s_External assets" xfId="4227"/>
    <cellStyle name="_Restated Plan RWA %s_External assets 2" xfId="13499"/>
    <cellStyle name="_Restated Plan RWA %s_External assets_Assets  Liabilities" xfId="4228"/>
    <cellStyle name="_Restated Plan RWA %s_External assets_Assets  Liabilities 2" xfId="13500"/>
    <cellStyle name="_Restated Plan RWA %s_External assets_Book2" xfId="4229"/>
    <cellStyle name="_Restated Plan RWA %s_External assets_Book2 2" xfId="13501"/>
    <cellStyle name="_Restated Plan RWA %s_External assets_Copy of 20091008_Detailed Financials (core-noncore)_v2" xfId="4230"/>
    <cellStyle name="_Restated Plan RWA %s_External assets_Copy of 20091008_Detailed Financials (core-noncore)_v2 2" xfId="13502"/>
    <cellStyle name="_Restated Plan RWA %s_External assets_Wholesale Balance Sheet - MTP Portfolio Analysis v8 081009" xfId="4231"/>
    <cellStyle name="_Restated Plan RWA %s_External assets_Wholesale Balance Sheet - MTP Portfolio Analysis v8 081009 2" xfId="13503"/>
    <cellStyle name="_Restated Plan RWA %s_Income Waterfall 09-10" xfId="4232"/>
    <cellStyle name="_Restated Plan RWA %s_Income Waterfall 09-10 2" xfId="13504"/>
    <cellStyle name="_Restated Plan RWA %s_RWA Optimisation Working File - v0.1 - 23.1.12" xfId="13505"/>
    <cellStyle name="_Restated Plan RWA %s_RWA Optimisation Working File - v0.5 21-12-2011" xfId="13506"/>
    <cellStyle name="_Restated Plan RWA %s_Sheet1" xfId="4233"/>
    <cellStyle name="_Restated Plan RWA %s_Sheet1 2" xfId="13507"/>
    <cellStyle name="_Restated Plan RWA %s_Wholesale Core_Non Core View v6a_offline" xfId="4234"/>
    <cellStyle name="_Restated Plan RWA %s_Wholesale Core_Non Core View v6a_offline 2" xfId="13508"/>
    <cellStyle name="_Retail 05 v Bud 06 v Fcst 06 - Quarterly Analysis - 13 Jan 06" xfId="4235"/>
    <cellStyle name="_Retail 05 v Bud 06 v Fcst 06 - Quarterly Analysis - 13 Jan 06 2" xfId="13509"/>
    <cellStyle name="_Retail 05 v Bud 06 v Fcst 06 - Quarterly Analysis - 13 Jan 06_Assets  Liabilities" xfId="4236"/>
    <cellStyle name="_Retail 05 v Bud 06 v Fcst 06 - Quarterly Analysis - 13 Jan 06_Assets  Liabilities 2" xfId="13510"/>
    <cellStyle name="_Retail 05 v Bud 06 v Fcst 06 - Quarterly Analysis - 13 Jan 06_Dashboard for MMR v9_281010" xfId="4237"/>
    <cellStyle name="_Retail 05 v Bud 06 v Fcst 06 - Quarterly Analysis - 13 Jan 06_Dashboard for MMR v9_281010 2" xfId="13511"/>
    <cellStyle name="_Retail 05 v Bud 06 v Fcst 06 - Quarterly Analysis - 13 Jan 06_DBS WD9" xfId="4238"/>
    <cellStyle name="_Retail 05 v Bud 06 v Fcst 06 - Quarterly Analysis - 13 Jan 06_DBS WD9 2" xfId="13512"/>
    <cellStyle name="_Retail 05 v Bud 06 v Fcst 06 - Quarterly Analysis - 13 Jan 06_DBS WD9_Div BS June 2011 WD7" xfId="4239"/>
    <cellStyle name="_Retail 05 v Bud 06 v Fcst 06 - Quarterly Analysis - 13 Jan 06_DBS WD9_Div BS June 2011 WD7 2" xfId="13513"/>
    <cellStyle name="_Retail 05 v Bud 06 v Fcst 06 - Quarterly Analysis - 13 Jan 06_Div BS June 2011 WD7" xfId="4240"/>
    <cellStyle name="_Retail 05 v Bud 06 v Fcst 06 - Quarterly Analysis - 13 Jan 06_Div BS June 2011 WD7 2" xfId="13514"/>
    <cellStyle name="_Retail 05 v Bud 06 v Fcst 06 - Quarterly Analysis - 13 Jan 06_Div BS May 2011 WD7" xfId="4241"/>
    <cellStyle name="_Retail 05 v Bud 06 v Fcst 06 - Quarterly Analysis - 13 Jan 06_Div BS May 2011 WD7 2" xfId="13515"/>
    <cellStyle name="_Retail 05 v Bud 06 v Fcst 06 - Quarterly Analysis - 13 Jan 06_Div BS May 2011 WD9" xfId="4242"/>
    <cellStyle name="_Retail 05 v Bud 06 v Fcst 06 - Quarterly Analysis - 13 Jan 06_Div BS May 2011 WD9 2" xfId="13516"/>
    <cellStyle name="_Retail 05 v Bud 06 v Fcst 06 - Quarterly Analysis - 13 Jan 06_Overlays" xfId="13517"/>
    <cellStyle name="_Retail 05 v Bud 06 v Fcst 06 - Quarterly Analysis - 13 Jan 06_RWA Optimisation Working File - v0.1 - 23.1.12" xfId="13518"/>
    <cellStyle name="_Retail 05 v Bud 06 v Fcst 06 - Quarterly Analysis - 13 Jan 06_RWA Optimisation Working File - v0.5 21-12-2011" xfId="13519"/>
    <cellStyle name="_Retail 05 v06 (updated to Dec05)" xfId="4243"/>
    <cellStyle name="_Retail 05 v06 (updated to Dec05) 2" xfId="13520"/>
    <cellStyle name="_Retail 05 v06 (updated to Dec05)_Assets  Liabilities" xfId="4244"/>
    <cellStyle name="_Retail 05 v06 (updated to Dec05)_Assets  Liabilities 2" xfId="13521"/>
    <cellStyle name="_Retail 05 v06 (updated to Dec05)_Dashboard for MMR v9_281010" xfId="4245"/>
    <cellStyle name="_Retail 05 v06 (updated to Dec05)_Dashboard for MMR v9_281010 2" xfId="13522"/>
    <cellStyle name="_Retail 05 v06 (updated to Dec05)_DBS WD9" xfId="4246"/>
    <cellStyle name="_Retail 05 v06 (updated to Dec05)_DBS WD9 2" xfId="13523"/>
    <cellStyle name="_Retail 05 v06 (updated to Dec05)_DBS WD9_Div BS June 2011 WD7" xfId="4247"/>
    <cellStyle name="_Retail 05 v06 (updated to Dec05)_DBS WD9_Div BS June 2011 WD7 2" xfId="13524"/>
    <cellStyle name="_Retail 05 v06 (updated to Dec05)_Div BS June 2011 WD7" xfId="4248"/>
    <cellStyle name="_Retail 05 v06 (updated to Dec05)_Div BS June 2011 WD7 2" xfId="13525"/>
    <cellStyle name="_Retail 05 v06 (updated to Dec05)_Div BS May 2011 WD7" xfId="4249"/>
    <cellStyle name="_Retail 05 v06 (updated to Dec05)_Div BS May 2011 WD7 2" xfId="13526"/>
    <cellStyle name="_Retail 05 v06 (updated to Dec05)_Div BS May 2011 WD9" xfId="4250"/>
    <cellStyle name="_Retail 05 v06 (updated to Dec05)_Div BS May 2011 WD9 2" xfId="13527"/>
    <cellStyle name="_Retail 05 v06 (updated to Dec05)_Overlays" xfId="13528"/>
    <cellStyle name="_Retail 05 v06 (updated to Dec05)_RWA Optimisation Working File - v0.1 - 23.1.12" xfId="13529"/>
    <cellStyle name="_Retail 05 v06 (updated to Dec05)_RWA Optimisation Working File - v0.5 21-12-2011" xfId="13530"/>
    <cellStyle name="_Retail LV 18.11.09" xfId="13531"/>
    <cellStyle name="_Retail LV 18.11.09_RWA Optimisation Working File - v0.1 - 23.1.12" xfId="13532"/>
    <cellStyle name="_Retail LV 18.11.09_RWA Optimisation Working File - v0.5 21-12-2011" xfId="13533"/>
    <cellStyle name="_Retail LV Submission 18.11.09" xfId="13534"/>
    <cellStyle name="_Retail LV Submission 18.11.09_RWA Optimisation Working File - v0.1 - 23.1.12" xfId="13535"/>
    <cellStyle name="_Retail LV Submission 18.11.09_RWA Optimisation Working File - v0.5 21-12-2011" xfId="13536"/>
    <cellStyle name="_Retail mortgages by Brand" xfId="4251"/>
    <cellStyle name="_Retail mortgages by Brand 2" xfId="13537"/>
    <cellStyle name="_Retail mortgages by Brand_100922 Q3F Core Vs Noncore" xfId="4252"/>
    <cellStyle name="_Retail mortgages by Brand_100922 Q3F Core Vs Noncore 2" xfId="13538"/>
    <cellStyle name="_Retail mortgages by Brand_2009" xfId="4253"/>
    <cellStyle name="_Retail mortgages by Brand_2009 2" xfId="13539"/>
    <cellStyle name="_Retail mortgages by Brand_2009 Q2F ALG Funding Plan 11 may 09" xfId="4254"/>
    <cellStyle name="_Retail mortgages by Brand_2009 Q2F ALG Funding Plan 11 may 09 2" xfId="13540"/>
    <cellStyle name="_Retail mortgages by Brand_2009_Assets  Liabilities" xfId="4255"/>
    <cellStyle name="_Retail mortgages by Brand_2009_Assets  Liabilities 2" xfId="13541"/>
    <cellStyle name="_Retail mortgages by Brand_2009_Book2" xfId="4256"/>
    <cellStyle name="_Retail mortgages by Brand_2009_Book2 2" xfId="13542"/>
    <cellStyle name="_Retail mortgages by Brand_2009_Copy of 20091008_Detailed Financials (core-noncore)_v2" xfId="4257"/>
    <cellStyle name="_Retail mortgages by Brand_2009_Copy of 20091008_Detailed Financials (core-noncore)_v2 2" xfId="13543"/>
    <cellStyle name="_Retail mortgages by Brand_2009_Wholesale Balance Sheet - MTP Portfolio Analysis v8 081009" xfId="4258"/>
    <cellStyle name="_Retail mortgages by Brand_2009_Wholesale Balance Sheet - MTP Portfolio Analysis v8 081009 2" xfId="13544"/>
    <cellStyle name="_Retail mortgages by Brand_2010" xfId="4259"/>
    <cellStyle name="_Retail mortgages by Brand_2010 2" xfId="13545"/>
    <cellStyle name="_Retail mortgages by Brand_2010_Assets  Liabilities" xfId="4260"/>
    <cellStyle name="_Retail mortgages by Brand_2010_Assets  Liabilities 2" xfId="13546"/>
    <cellStyle name="_Retail mortgages by Brand_2010_Book2" xfId="4261"/>
    <cellStyle name="_Retail mortgages by Brand_2010_Book2 2" xfId="13547"/>
    <cellStyle name="_Retail mortgages by Brand_2010_Copy of 20091008_Detailed Financials (core-noncore)_v2" xfId="4262"/>
    <cellStyle name="_Retail mortgages by Brand_2010_Copy of 20091008_Detailed Financials (core-noncore)_v2 2" xfId="13548"/>
    <cellStyle name="_Retail mortgages by Brand_2010_Wholesale Balance Sheet - MTP Portfolio Analysis v8 081009" xfId="4263"/>
    <cellStyle name="_Retail mortgages by Brand_2010_Wholesale Balance Sheet - MTP Portfolio Analysis v8 081009 2" xfId="13549"/>
    <cellStyle name="_Retail mortgages by Brand_2011" xfId="4264"/>
    <cellStyle name="_Retail mortgages by Brand_2011 2" xfId="13550"/>
    <cellStyle name="_Retail mortgages by Brand_2011_Assets  Liabilities" xfId="4265"/>
    <cellStyle name="_Retail mortgages by Brand_2011_Assets  Liabilities 2" xfId="13551"/>
    <cellStyle name="_Retail mortgages by Brand_2011_Book2" xfId="4266"/>
    <cellStyle name="_Retail mortgages by Brand_2011_Book2 2" xfId="13552"/>
    <cellStyle name="_Retail mortgages by Brand_2011_Copy of 20091008_Detailed Financials (core-noncore)_v2" xfId="4267"/>
    <cellStyle name="_Retail mortgages by Brand_2011_Copy of 20091008_Detailed Financials (core-noncore)_v2 2" xfId="13553"/>
    <cellStyle name="_Retail mortgages by Brand_2011_Wholesale Balance Sheet - MTP Portfolio Analysis v8 081009" xfId="4268"/>
    <cellStyle name="_Retail mortgages by Brand_2011_Wholesale Balance Sheet - MTP Portfolio Analysis v8 081009 2" xfId="13554"/>
    <cellStyle name="_Retail mortgages by Brand_2012" xfId="4269"/>
    <cellStyle name="_Retail mortgages by Brand_2012 2" xfId="13555"/>
    <cellStyle name="_Retail mortgages by Brand_2012_Assets  Liabilities" xfId="4270"/>
    <cellStyle name="_Retail mortgages by Brand_2012_Assets  Liabilities 2" xfId="13556"/>
    <cellStyle name="_Retail mortgages by Brand_2012_Book2" xfId="4271"/>
    <cellStyle name="_Retail mortgages by Brand_2012_Book2 2" xfId="13557"/>
    <cellStyle name="_Retail mortgages by Brand_2012_Copy of 20091008_Detailed Financials (core-noncore)_v2" xfId="4272"/>
    <cellStyle name="_Retail mortgages by Brand_2012_Copy of 20091008_Detailed Financials (core-noncore)_v2 2" xfId="13558"/>
    <cellStyle name="_Retail mortgages by Brand_2012_Wholesale Balance Sheet - MTP Portfolio Analysis v8 081009" xfId="4273"/>
    <cellStyle name="_Retail mortgages by Brand_2012_Wholesale Balance Sheet - MTP Portfolio Analysis v8 081009 2" xfId="13559"/>
    <cellStyle name="_Retail mortgages by Brand_2013" xfId="4274"/>
    <cellStyle name="_Retail mortgages by Brand_2013 2" xfId="13560"/>
    <cellStyle name="_Retail mortgages by Brand_2013_Assets  Liabilities" xfId="4275"/>
    <cellStyle name="_Retail mortgages by Brand_2013_Assets  Liabilities 2" xfId="13561"/>
    <cellStyle name="_Retail mortgages by Brand_2013_Book2" xfId="4276"/>
    <cellStyle name="_Retail mortgages by Brand_2013_Book2 2" xfId="13562"/>
    <cellStyle name="_Retail mortgages by Brand_2013_Copy of 20091008_Detailed Financials (core-noncore)_v2" xfId="4277"/>
    <cellStyle name="_Retail mortgages by Brand_2013_Copy of 20091008_Detailed Financials (core-noncore)_v2 2" xfId="13563"/>
    <cellStyle name="_Retail mortgages by Brand_2013_Wholesale Balance Sheet - MTP Portfolio Analysis v8 081009" xfId="4278"/>
    <cellStyle name="_Retail mortgages by Brand_2013_Wholesale Balance Sheet - MTP Portfolio Analysis v8 081009 2" xfId="13564"/>
    <cellStyle name="_Retail mortgages by Brand_2014" xfId="4279"/>
    <cellStyle name="_Retail mortgages by Brand_2014 2" xfId="13565"/>
    <cellStyle name="_Retail mortgages by Brand_2014_Assets  Liabilities" xfId="4280"/>
    <cellStyle name="_Retail mortgages by Brand_2014_Assets  Liabilities 2" xfId="13566"/>
    <cellStyle name="_Retail mortgages by Brand_2014_Book2" xfId="4281"/>
    <cellStyle name="_Retail mortgages by Brand_2014_Book2 2" xfId="13567"/>
    <cellStyle name="_Retail mortgages by Brand_2014_Copy of 20091008_Detailed Financials (core-noncore)_v2" xfId="4282"/>
    <cellStyle name="_Retail mortgages by Brand_2014_Copy of 20091008_Detailed Financials (core-noncore)_v2 2" xfId="13568"/>
    <cellStyle name="_Retail mortgages by Brand_2014_Wholesale Balance Sheet - MTP Portfolio Analysis v8 081009" xfId="4283"/>
    <cellStyle name="_Retail mortgages by Brand_2014_Wholesale Balance Sheet - MTP Portfolio Analysis v8 081009 2" xfId="13569"/>
    <cellStyle name="_Retail mortgages by Brand_DBS WD9" xfId="4284"/>
    <cellStyle name="_Retail mortgages by Brand_DBS WD9 2" xfId="13570"/>
    <cellStyle name="_Retail mortgages by Brand_DBS WD9_Div BS June 2011 WD7" xfId="4285"/>
    <cellStyle name="_Retail mortgages by Brand_DBS WD9_Div BS June 2011 WD7 2" xfId="13571"/>
    <cellStyle name="_Retail mortgages by Brand_Div BS June 2011 WD7" xfId="4286"/>
    <cellStyle name="_Retail mortgages by Brand_Div BS June 2011 WD7 2" xfId="13572"/>
    <cellStyle name="_Retail mortgages by Brand_Div BS May 2011 WD7" xfId="4287"/>
    <cellStyle name="_Retail mortgages by Brand_Div BS May 2011 WD7 2" xfId="13573"/>
    <cellStyle name="_Retail mortgages by Brand_Div BS May 2011 WD9" xfId="4288"/>
    <cellStyle name="_Retail mortgages by Brand_Div BS May 2011 WD9 2" xfId="13574"/>
    <cellStyle name="_Retail mortgages by Brand_External assets" xfId="4289"/>
    <cellStyle name="_Retail mortgages by Brand_External assets 2" xfId="13575"/>
    <cellStyle name="_Retail mortgages by Brand_External assets_Assets  Liabilities" xfId="4290"/>
    <cellStyle name="_Retail mortgages by Brand_External assets_Assets  Liabilities 2" xfId="13576"/>
    <cellStyle name="_Retail mortgages by Brand_External assets_Book2" xfId="4291"/>
    <cellStyle name="_Retail mortgages by Brand_External assets_Book2 2" xfId="13577"/>
    <cellStyle name="_Retail mortgages by Brand_External assets_Copy of 20091008_Detailed Financials (core-noncore)_v2" xfId="4292"/>
    <cellStyle name="_Retail mortgages by Brand_External assets_Copy of 20091008_Detailed Financials (core-noncore)_v2 2" xfId="13578"/>
    <cellStyle name="_Retail mortgages by Brand_External assets_Wholesale Balance Sheet - MTP Portfolio Analysis v8 081009" xfId="4293"/>
    <cellStyle name="_Retail mortgages by Brand_External assets_Wholesale Balance Sheet - MTP Portfolio Analysis v8 081009 2" xfId="13579"/>
    <cellStyle name="_Retail mortgages by Brand_Income Waterfall 09-10" xfId="4294"/>
    <cellStyle name="_Retail mortgages by Brand_Income Waterfall 09-10 2" xfId="13580"/>
    <cellStyle name="_Retail mortgages by Brand_RWA Optimisation Working File - v0.1 - 23.1.12" xfId="13581"/>
    <cellStyle name="_Retail mortgages by Brand_RWA Optimisation Working File - v0.5 21-12-2011" xfId="13582"/>
    <cellStyle name="_Retail mortgages by Brand_Sheet1" xfId="4295"/>
    <cellStyle name="_Retail mortgages by Brand_Sheet1 2" xfId="13583"/>
    <cellStyle name="_Retail mortgages by Brand_Wholesale Core_Non Core View v6a_offline" xfId="4296"/>
    <cellStyle name="_Retail mortgages by Brand_Wholesale Core_Non Core View v6a_offline 2" xfId="13584"/>
    <cellStyle name="_retrieval" xfId="13585"/>
    <cellStyle name="_Revised RB Balance Sheet Aug" xfId="4297"/>
    <cellStyle name="_Revised RB Balance Sheet Aug 2" xfId="13586"/>
    <cellStyle name="_Revised RB Balance Sheet Aug V2" xfId="4298"/>
    <cellStyle name="_Revised RB Balance Sheet Aug V2 2" xfId="13587"/>
    <cellStyle name="_Revised RB Balance Sheet Aug V2_Assets  Liabilities" xfId="4299"/>
    <cellStyle name="_Revised RB Balance Sheet Aug V2_Assets  Liabilities 2" xfId="13588"/>
    <cellStyle name="_Revised RB Balance Sheet Aug V2_DBS WD9" xfId="4300"/>
    <cellStyle name="_Revised RB Balance Sheet Aug V2_DBS WD9 2" xfId="13589"/>
    <cellStyle name="_Revised RB Balance Sheet Aug V2_DBS WD9_Div BS June 2011 WD7" xfId="4301"/>
    <cellStyle name="_Revised RB Balance Sheet Aug V2_DBS WD9_Div BS June 2011 WD7 2" xfId="13590"/>
    <cellStyle name="_Revised RB Balance Sheet Aug V2_Div BS June 2011 WD7" xfId="4302"/>
    <cellStyle name="_Revised RB Balance Sheet Aug V2_Div BS June 2011 WD7 2" xfId="13591"/>
    <cellStyle name="_Revised RB Balance Sheet Aug V2_Div BS May 2011 WD7" xfId="4303"/>
    <cellStyle name="_Revised RB Balance Sheet Aug V2_Div BS May 2011 WD7 2" xfId="13592"/>
    <cellStyle name="_Revised RB Balance Sheet Aug V2_Div BS May 2011 WD9" xfId="4304"/>
    <cellStyle name="_Revised RB Balance Sheet Aug V2_Div BS May 2011 WD9 2" xfId="13593"/>
    <cellStyle name="_Revised RB Balance Sheet Aug V2_Overlays" xfId="13594"/>
    <cellStyle name="_Revised RB Balance Sheet Aug V2_RWA Optimisation Working File - v0.1 - 23.1.12" xfId="13595"/>
    <cellStyle name="_Revised RB Balance Sheet Aug V2_RWA Optimisation Working File - v0.5 21-12-2011" xfId="13596"/>
    <cellStyle name="_Revised RB Balance Sheet Aug_Assets  Liabilities" xfId="4305"/>
    <cellStyle name="_Revised RB Balance Sheet Aug_Assets  Liabilities 2" xfId="13597"/>
    <cellStyle name="_Revised RB Balance Sheet Aug_DBS WD9" xfId="4306"/>
    <cellStyle name="_Revised RB Balance Sheet Aug_DBS WD9 2" xfId="13598"/>
    <cellStyle name="_Revised RB Balance Sheet Aug_DBS WD9_Div BS June 2011 WD7" xfId="4307"/>
    <cellStyle name="_Revised RB Balance Sheet Aug_DBS WD9_Div BS June 2011 WD7 2" xfId="13599"/>
    <cellStyle name="_Revised RB Balance Sheet Aug_Div BS June 2011 WD7" xfId="4308"/>
    <cellStyle name="_Revised RB Balance Sheet Aug_Div BS June 2011 WD7 2" xfId="13600"/>
    <cellStyle name="_Revised RB Balance Sheet Aug_Div BS May 2011 WD7" xfId="4309"/>
    <cellStyle name="_Revised RB Balance Sheet Aug_Div BS May 2011 WD7 2" xfId="13601"/>
    <cellStyle name="_Revised RB Balance Sheet Aug_Div BS May 2011 WD9" xfId="4310"/>
    <cellStyle name="_Revised RB Balance Sheet Aug_Div BS May 2011 WD9 2" xfId="13602"/>
    <cellStyle name="_Revised RB Balance Sheet Aug_Overlays" xfId="13603"/>
    <cellStyle name="_Revised RB Balance Sheet Aug_RWA Optimisation Working File - v0.1 - 23.1.12" xfId="13604"/>
    <cellStyle name="_Revised RB Balance Sheet Aug_RWA Optimisation Working File - v0.5 21-12-2011" xfId="13605"/>
    <cellStyle name="_Risk  Capital Monitoring MPS" xfId="4311"/>
    <cellStyle name="_Risk  Capital Monitoring MPS 2" xfId="13606"/>
    <cellStyle name="_Risk Weighted Assets section for pack" xfId="4312"/>
    <cellStyle name="_Risk Weighted Assets section for pack 2" xfId="13607"/>
    <cellStyle name="_Risk Weighted Assets section for pack_Assets  Liabilities" xfId="4313"/>
    <cellStyle name="_Risk Weighted Assets section for pack_Assets  Liabilities 2" xfId="13608"/>
    <cellStyle name="_Risk Weighted Assets section for pack_DBS WD9" xfId="4314"/>
    <cellStyle name="_Risk Weighted Assets section for pack_DBS WD9 2" xfId="13609"/>
    <cellStyle name="_Risk Weighted Assets section for pack_DBS WD9_Div BS June 2011 WD7" xfId="4315"/>
    <cellStyle name="_Risk Weighted Assets section for pack_DBS WD9_Div BS June 2011 WD7 2" xfId="13610"/>
    <cellStyle name="_Risk Weighted Assets section for pack_Div BS June 2011 WD7" xfId="4316"/>
    <cellStyle name="_Risk Weighted Assets section for pack_Div BS June 2011 WD7 2" xfId="13611"/>
    <cellStyle name="_Risk Weighted Assets section for pack_Div BS May 2011 WD7" xfId="4317"/>
    <cellStyle name="_Risk Weighted Assets section for pack_Div BS May 2011 WD7 2" xfId="13612"/>
    <cellStyle name="_Risk Weighted Assets section for pack_Div BS May 2011 WD9" xfId="4318"/>
    <cellStyle name="_Risk Weighted Assets section for pack_Div BS May 2011 WD9 2" xfId="13613"/>
    <cellStyle name="_Risk Weighted Assets section for pack_Overlays" xfId="13614"/>
    <cellStyle name="_Risk Weighted Assets section for pack_RWA Optimisation Working File - v0.1 - 23.1.12" xfId="13615"/>
    <cellStyle name="_Risk Weighted Assets section for pack_RWA Optimisation Working File - v0.5 21-12-2011" xfId="13616"/>
    <cellStyle name="_Row1" xfId="4319"/>
    <cellStyle name="_Row1 2" xfId="13617"/>
    <cellStyle name="_Row1_IMP report - Avg 3G penetration of customer base" xfId="4320"/>
    <cellStyle name="_Row1_IMP report - Avg 3G penetration of customer base 2" xfId="13618"/>
    <cellStyle name="_Row1_IMP report - Avg 3G penetration of customer base_Assets  Liabilities" xfId="4321"/>
    <cellStyle name="_Row1_IMP report - Avg 3G penetration of customer base_Assets  Liabilities 2" xfId="13619"/>
    <cellStyle name="_Row1_IMP report - Avg 3G penetration of customer base_DBS WD9" xfId="4322"/>
    <cellStyle name="_Row1_IMP report - Avg 3G penetration of customer base_DBS WD9 2" xfId="13620"/>
    <cellStyle name="_Row1_IMP report - Avg 3G penetration of customer base_DBS WD9_Div BS June 2011 WD7" xfId="4323"/>
    <cellStyle name="_Row1_IMP report - Avg 3G penetration of customer base_DBS WD9_Div BS June 2011 WD7 2" xfId="13621"/>
    <cellStyle name="_Row1_IMP report - Avg 3G penetration of customer base_Div BS June 2011 WD7" xfId="4324"/>
    <cellStyle name="_Row1_IMP report - Avg 3G penetration of customer base_Div BS June 2011 WD7 2" xfId="13622"/>
    <cellStyle name="_Row1_IMP report - Avg 3G penetration of customer base_Div BS May 2011 WD7" xfId="4325"/>
    <cellStyle name="_Row1_IMP report - Avg 3G penetration of customer base_Div BS May 2011 WD7 2" xfId="13623"/>
    <cellStyle name="_Row1_IMP report - Avg 3G penetration of customer base_Div BS May 2011 WD9" xfId="4326"/>
    <cellStyle name="_Row1_IMP report - Avg 3G penetration of customer base_Div BS May 2011 WD9 2" xfId="13624"/>
    <cellStyle name="_Row1_IMP report - Avg 3G penetration of customer base_Overlays" xfId="13625"/>
    <cellStyle name="_Row1_IMP report - Avg 3G penetration of customer base_RWA Optimisation Working File - v0.1 - 23.1.12" xfId="13626"/>
    <cellStyle name="_Row1_IMP report - Avg 3G penetration of customer base_RWA Optimisation Working File - v0.5 21-12-2011" xfId="13627"/>
    <cellStyle name="_Row1_Overlays" xfId="13628"/>
    <cellStyle name="_Row1_RWA Optimisation Working File - v0.1 - 23.1.12" xfId="13629"/>
    <cellStyle name="_Row1_RWA Optimisation Working File - v0.5 21-12-2011" xfId="13630"/>
    <cellStyle name="_Row2" xfId="4327"/>
    <cellStyle name="_Row2 2" xfId="13631"/>
    <cellStyle name="_Row2_IMP report - Avg 3G penetration of customer base" xfId="4328"/>
    <cellStyle name="_Row2_IMP report - Avg 3G penetration of customer base 2" xfId="13632"/>
    <cellStyle name="_Row3" xfId="4329"/>
    <cellStyle name="_Row3 2" xfId="13633"/>
    <cellStyle name="_Row3_IMP report - Avg 3G penetration of customer base" xfId="4330"/>
    <cellStyle name="_Row3_IMP report - Avg 3G penetration of customer base 2" xfId="13634"/>
    <cellStyle name="_Row3_IMP report - Avg 3G penetration of customer base_2009" xfId="4331"/>
    <cellStyle name="_Row3_IMP report - Avg 3G penetration of customer base_2009 2" xfId="13635"/>
    <cellStyle name="_Row3_IMP report - Avg 3G penetration of customer base_2010" xfId="4332"/>
    <cellStyle name="_Row3_IMP report - Avg 3G penetration of customer base_2010 2" xfId="13636"/>
    <cellStyle name="_Row3_IMP report - Avg 3G penetration of customer base_2011" xfId="4333"/>
    <cellStyle name="_Row3_IMP report - Avg 3G penetration of customer base_2011 2" xfId="13637"/>
    <cellStyle name="_Row3_IMP report - Avg 3G penetration of customer base_2012" xfId="4334"/>
    <cellStyle name="_Row3_IMP report - Avg 3G penetration of customer base_2012 2" xfId="13638"/>
    <cellStyle name="_Row3_IMP report - Avg 3G penetration of customer base_2013" xfId="4335"/>
    <cellStyle name="_Row3_IMP report - Avg 3G penetration of customer base_2013 2" xfId="13639"/>
    <cellStyle name="_Row3_IMP report - Avg 3G penetration of customer base_2014" xfId="4336"/>
    <cellStyle name="_Row3_IMP report - Avg 3G penetration of customer base_2014 2" xfId="13640"/>
    <cellStyle name="_Row3_IMP report - Avg 3G penetration of customer base_Copy of 20091008_Detailed Financials (core-noncore)_v2" xfId="4337"/>
    <cellStyle name="_Row3_IMP report - Avg 3G penetration of customer base_Copy of 20091008_Detailed Financials (core-noncore)_v2 2" xfId="13641"/>
    <cellStyle name="_Row3_IMP report - Avg 3G penetration of customer base_Copy of Wholesale Balance Sheet - MTP Portfolio Analysis v4" xfId="4338"/>
    <cellStyle name="_Row3_IMP report - Avg 3G penetration of customer base_Copy of Wholesale Balance Sheet - MTP Portfolio Analysis v4 2" xfId="13642"/>
    <cellStyle name="_Row3_IMP report - Avg 3G penetration of customer base_Core v Non Core_081009_excludes Indirect Allocations &amp; W&amp;I adj" xfId="4339"/>
    <cellStyle name="_Row3_IMP report - Avg 3G penetration of customer base_Core v Non Core_081009_excludes Indirect Allocations &amp; W&amp;I adj 2" xfId="13643"/>
    <cellStyle name="_Row3_IMP report - Avg 3G penetration of customer base_Core_Non Core_PL" xfId="4340"/>
    <cellStyle name="_Row3_IMP report - Avg 3G penetration of customer base_Core_Non Core_PL 2" xfId="13644"/>
    <cellStyle name="_Row3_IMP report - Avg 3G penetration of customer base_Detailed Financials (core-noncore)- 24.09" xfId="4341"/>
    <cellStyle name="_Row3_IMP report - Avg 3G penetration of customer base_Detailed Financials (core-noncore)- 24.09 2" xfId="13645"/>
    <cellStyle name="_Row3_IMP report - Avg 3G penetration of customer base_Detailed Financials (core-noncore)- 24.09 v1.4" xfId="4342"/>
    <cellStyle name="_Row3_IMP report - Avg 3G penetration of customer base_Detailed Financials (core-noncore)- 24.09 v1.4 2" xfId="13646"/>
    <cellStyle name="_Row3_IMP report - Avg 3G penetration of customer base_External assets" xfId="4343"/>
    <cellStyle name="_Row3_IMP report - Avg 3G penetration of customer base_External assets 2" xfId="13647"/>
    <cellStyle name="_Row4" xfId="4344"/>
    <cellStyle name="_Row4 2" xfId="13648"/>
    <cellStyle name="_Row4_IMP report - Avg 3G penetration of customer base" xfId="4345"/>
    <cellStyle name="_Row4_IMP report - Avg 3G penetration of customer base 2" xfId="13649"/>
    <cellStyle name="_Row4_IMP report - Avg 3G penetration of customer base_Overlays" xfId="13650"/>
    <cellStyle name="_Row4_IMP report - Avg 3G penetration of customer base_RWA Optimisation Working File - v0.1 - 23.1.12" xfId="13651"/>
    <cellStyle name="_Row4_IMP report - Avg 3G penetration of customer base_RWA Optimisation Working File - v0.5 21-12-2011" xfId="13652"/>
    <cellStyle name="_Row5" xfId="4346"/>
    <cellStyle name="_Row5 2" xfId="13653"/>
    <cellStyle name="_Row5_IMP report - Avg 3G penetration of customer base" xfId="4347"/>
    <cellStyle name="_Row5_IMP report - Avg 3G penetration of customer base 2" xfId="13654"/>
    <cellStyle name="_Row6" xfId="4348"/>
    <cellStyle name="_Row6 2" xfId="13655"/>
    <cellStyle name="_Row6_IMP report - Avg 3G penetration of customer base" xfId="4349"/>
    <cellStyle name="_Row6_IMP report - Avg 3G penetration of customer base 2" xfId="13656"/>
    <cellStyle name="_Row7" xfId="4350"/>
    <cellStyle name="_Row7 2" xfId="13657"/>
    <cellStyle name="_Row7_2009" xfId="4351"/>
    <cellStyle name="_Row7_2009 2" xfId="13658"/>
    <cellStyle name="_Row7_2010" xfId="4352"/>
    <cellStyle name="_Row7_2010 2" xfId="13659"/>
    <cellStyle name="_Row7_2011" xfId="4353"/>
    <cellStyle name="_Row7_2011 2" xfId="13660"/>
    <cellStyle name="_Row7_2012" xfId="4354"/>
    <cellStyle name="_Row7_2012 2" xfId="13661"/>
    <cellStyle name="_Row7_2013" xfId="4355"/>
    <cellStyle name="_Row7_2013 2" xfId="13662"/>
    <cellStyle name="_Row7_2014" xfId="4356"/>
    <cellStyle name="_Row7_2014 2" xfId="13663"/>
    <cellStyle name="_Row7_Copy of 20091008_Detailed Financials (core-noncore)_v2" xfId="4357"/>
    <cellStyle name="_Row7_Copy of 20091008_Detailed Financials (core-noncore)_v2 2" xfId="13664"/>
    <cellStyle name="_Row7_Copy of Wholesale Balance Sheet - MTP Portfolio Analysis v4" xfId="4358"/>
    <cellStyle name="_Row7_Copy of Wholesale Balance Sheet - MTP Portfolio Analysis v4 2" xfId="13665"/>
    <cellStyle name="_Row7_Core v Non Core_081009_excludes Indirect Allocations &amp; W&amp;I adj" xfId="4359"/>
    <cellStyle name="_Row7_Core v Non Core_081009_excludes Indirect Allocations &amp; W&amp;I adj 2" xfId="13666"/>
    <cellStyle name="_Row7_Core_Non Core_PL" xfId="4360"/>
    <cellStyle name="_Row7_Core_Non Core_PL 2" xfId="13667"/>
    <cellStyle name="_Row7_Detailed Financials (core-noncore)- 24.09" xfId="4361"/>
    <cellStyle name="_Row7_Detailed Financials (core-noncore)- 24.09 2" xfId="13668"/>
    <cellStyle name="_Row7_Detailed Financials (core-noncore)- 24.09 v1.4" xfId="4362"/>
    <cellStyle name="_Row7_Detailed Financials (core-noncore)- 24.09 v1.4 2" xfId="13669"/>
    <cellStyle name="_Row7_External assets" xfId="4363"/>
    <cellStyle name="_Row7_External assets 2" xfId="13670"/>
    <cellStyle name="_Row7_IMP report - Avg 3G penetration of customer base" xfId="4364"/>
    <cellStyle name="_Row7_IMP report - Avg 3G penetration of customer base 2" xfId="13671"/>
    <cellStyle name="_Row7_IMP report - Avg 3G penetration of customer base_2009" xfId="4365"/>
    <cellStyle name="_Row7_IMP report - Avg 3G penetration of customer base_2009 2" xfId="13672"/>
    <cellStyle name="_Row7_IMP report - Avg 3G penetration of customer base_2010" xfId="4366"/>
    <cellStyle name="_Row7_IMP report - Avg 3G penetration of customer base_2010 2" xfId="13673"/>
    <cellStyle name="_Row7_IMP report - Avg 3G penetration of customer base_2011" xfId="4367"/>
    <cellStyle name="_Row7_IMP report - Avg 3G penetration of customer base_2011 2" xfId="13674"/>
    <cellStyle name="_Row7_IMP report - Avg 3G penetration of customer base_2012" xfId="4368"/>
    <cellStyle name="_Row7_IMP report - Avg 3G penetration of customer base_2012 2" xfId="13675"/>
    <cellStyle name="_Row7_IMP report - Avg 3G penetration of customer base_2013" xfId="4369"/>
    <cellStyle name="_Row7_IMP report - Avg 3G penetration of customer base_2013 2" xfId="13676"/>
    <cellStyle name="_Row7_IMP report - Avg 3G penetration of customer base_2014" xfId="4370"/>
    <cellStyle name="_Row7_IMP report - Avg 3G penetration of customer base_2014 2" xfId="13677"/>
    <cellStyle name="_Row7_IMP report - Avg 3G penetration of customer base_Copy of 20091008_Detailed Financials (core-noncore)_v2" xfId="4371"/>
    <cellStyle name="_Row7_IMP report - Avg 3G penetration of customer base_Copy of 20091008_Detailed Financials (core-noncore)_v2 2" xfId="13678"/>
    <cellStyle name="_Row7_IMP report - Avg 3G penetration of customer base_Copy of Wholesale Balance Sheet - MTP Portfolio Analysis v4" xfId="4372"/>
    <cellStyle name="_Row7_IMP report - Avg 3G penetration of customer base_Copy of Wholesale Balance Sheet - MTP Portfolio Analysis v4 2" xfId="13679"/>
    <cellStyle name="_Row7_IMP report - Avg 3G penetration of customer base_Core v Non Core_081009_excludes Indirect Allocations &amp; W&amp;I adj" xfId="4373"/>
    <cellStyle name="_Row7_IMP report - Avg 3G penetration of customer base_Core v Non Core_081009_excludes Indirect Allocations &amp; W&amp;I adj 2" xfId="13680"/>
    <cellStyle name="_Row7_IMP report - Avg 3G penetration of customer base_Core_Non Core_PL" xfId="4374"/>
    <cellStyle name="_Row7_IMP report - Avg 3G penetration of customer base_Core_Non Core_PL 2" xfId="13681"/>
    <cellStyle name="_Row7_IMP report - Avg 3G penetration of customer base_Detailed Financials (core-noncore)- 24.09" xfId="4375"/>
    <cellStyle name="_Row7_IMP report - Avg 3G penetration of customer base_Detailed Financials (core-noncore)- 24.09 2" xfId="13682"/>
    <cellStyle name="_Row7_IMP report - Avg 3G penetration of customer base_Detailed Financials (core-noncore)- 24.09 v1.4" xfId="4376"/>
    <cellStyle name="_Row7_IMP report - Avg 3G penetration of customer base_Detailed Financials (core-noncore)- 24.09 v1.4 2" xfId="13683"/>
    <cellStyle name="_Row7_IMP report - Avg 3G penetration of customer base_External assets" xfId="4377"/>
    <cellStyle name="_Row7_IMP report - Avg 3G penetration of customer base_External assets 2" xfId="13684"/>
    <cellStyle name="_Row7_IMP report - Avg 3G penetration of customer base_Overlays" xfId="13685"/>
    <cellStyle name="_Row7_Overlays" xfId="13686"/>
    <cellStyle name="_RWA Growth (incl. Offline P&amp;M Split)" xfId="4378"/>
    <cellStyle name="_RWA Growth (incl. Offline P&amp;M Split) 2" xfId="13687"/>
    <cellStyle name="_RWA PRIOR MONTH" xfId="4379"/>
    <cellStyle name="_RWA PRIOR MONTH 2" xfId="13688"/>
    <cellStyle name="_RWA PRIOR MONTH_DBS WD9" xfId="4380"/>
    <cellStyle name="_RWA PRIOR MONTH_DBS WD9 2" xfId="13689"/>
    <cellStyle name="_RWA PRIOR MONTH_DBS WD9_Div BS June 2011 WD7" xfId="4381"/>
    <cellStyle name="_RWA PRIOR MONTH_DBS WD9_Div BS June 2011 WD7 2" xfId="13690"/>
    <cellStyle name="_RWA PRIOR MONTH_Div BS June 2011 WD7" xfId="4382"/>
    <cellStyle name="_RWA PRIOR MONTH_Div BS June 2011 WD7 2" xfId="13691"/>
    <cellStyle name="_RWA PRIOR MONTH_Div BS May 2011 WD7" xfId="4383"/>
    <cellStyle name="_RWA PRIOR MONTH_Div BS May 2011 WD7 2" xfId="13692"/>
    <cellStyle name="_RWA PRIOR MONTH_Div BS May 2011 WD9" xfId="4384"/>
    <cellStyle name="_RWA PRIOR MONTH_Div BS May 2011 WD9 2" xfId="13693"/>
    <cellStyle name="_RWA Tracker - August WALCO v Dec 09 Q3F" xfId="13694"/>
    <cellStyle name="_RWAs ELs and Provisions" xfId="13695"/>
    <cellStyle name="_RWAs Q2F 14.06.10" xfId="13696"/>
    <cellStyle name="_RWAs_Corp Europe" xfId="4385"/>
    <cellStyle name="_RWAs_Corp Europe 2" xfId="13697"/>
    <cellStyle name="_RWAs_Corp Europe_Assets  Liabilities" xfId="4386"/>
    <cellStyle name="_RWAs_Corp Europe_Assets  Liabilities 2" xfId="13698"/>
    <cellStyle name="_RWAs_Corp Europe_DBS WD9" xfId="4387"/>
    <cellStyle name="_RWAs_Corp Europe_DBS WD9 2" xfId="13699"/>
    <cellStyle name="_RWAs_Corp Europe_DBS WD9_Div BS June 2011 WD7" xfId="4388"/>
    <cellStyle name="_RWAs_Corp Europe_DBS WD9_Div BS June 2011 WD7 2" xfId="13700"/>
    <cellStyle name="_RWAs_Corp Europe_Div BS June 2011 WD7" xfId="4389"/>
    <cellStyle name="_RWAs_Corp Europe_Div BS June 2011 WD7 2" xfId="13701"/>
    <cellStyle name="_RWAs_Corp Europe_Div BS May 2011 WD7" xfId="4390"/>
    <cellStyle name="_RWAs_Corp Europe_Div BS May 2011 WD7 2" xfId="13702"/>
    <cellStyle name="_RWAs_Corp Europe_Div BS May 2011 WD9" xfId="4391"/>
    <cellStyle name="_RWAs_Corp Europe_Div BS May 2011 WD9 2" xfId="13703"/>
    <cellStyle name="_RWAs_Corp Europe_Overlays" xfId="13704"/>
    <cellStyle name="_RWAs_Corp Europe_RWA Optimisation Working File - v0.1 - 23.1.12" xfId="13705"/>
    <cellStyle name="_RWAs_Corp Europe_RWA Optimisation Working File - v0.5 21-12-2011" xfId="13706"/>
    <cellStyle name="_S&amp;I" xfId="4392"/>
    <cellStyle name="_S&amp;I 2" xfId="13707"/>
    <cellStyle name="_S&amp;I_Assets  Liabilities" xfId="4393"/>
    <cellStyle name="_S&amp;I_Assets  Liabilities 2" xfId="13708"/>
    <cellStyle name="_S&amp;I_DBS WD9" xfId="4394"/>
    <cellStyle name="_S&amp;I_DBS WD9 2" xfId="13709"/>
    <cellStyle name="_S&amp;I_DBS WD9_Div BS June 2011 WD7" xfId="4395"/>
    <cellStyle name="_S&amp;I_DBS WD9_Div BS June 2011 WD7 2" xfId="13710"/>
    <cellStyle name="_S&amp;I_Div BS June 2011 WD7" xfId="4396"/>
    <cellStyle name="_S&amp;I_Div BS June 2011 WD7 2" xfId="13711"/>
    <cellStyle name="_S&amp;I_Div BS May 2011 WD7" xfId="4397"/>
    <cellStyle name="_S&amp;I_Div BS May 2011 WD7 2" xfId="13712"/>
    <cellStyle name="_S&amp;I_Div BS May 2011 WD9" xfId="4398"/>
    <cellStyle name="_S&amp;I_Div BS May 2011 WD9 2" xfId="13713"/>
    <cellStyle name="_S&amp;I_Overlays" xfId="13714"/>
    <cellStyle name="_S&amp;I_RWA Optimisation Working File - v0.1 - 23.1.12" xfId="13715"/>
    <cellStyle name="_S&amp;I_RWA Optimisation Working File - v0.5 21-12-2011" xfId="13716"/>
    <cellStyle name="_SA" xfId="13717"/>
    <cellStyle name="_SA_1" xfId="13718"/>
    <cellStyle name="_SAL Dep Acc Year End Template (Adjustment) - Doc No 786862" xfId="13719"/>
    <cellStyle name="_SAL Gains May 2008 V1.2" xfId="13720"/>
    <cellStyle name="_SAL Income May 2008 V1.2" xfId="13721"/>
    <cellStyle name="_SAL Other Income May 2008 V1.2" xfId="13722"/>
    <cellStyle name="_Salary Analysis" xfId="4399"/>
    <cellStyle name="_Salary Analysis 2" xfId="13723"/>
    <cellStyle name="_Salary Analysis_100922 Q3F Core Vs Noncore" xfId="4400"/>
    <cellStyle name="_Salary Analysis_100922 Q3F Core Vs Noncore 2" xfId="13724"/>
    <cellStyle name="_Salary Analysis_2009" xfId="4401"/>
    <cellStyle name="_Salary Analysis_2009 2" xfId="13725"/>
    <cellStyle name="_Salary Analysis_2009_Assets  Liabilities" xfId="4402"/>
    <cellStyle name="_Salary Analysis_2009_Assets  Liabilities 2" xfId="13726"/>
    <cellStyle name="_Salary Analysis_2009_Book2" xfId="4403"/>
    <cellStyle name="_Salary Analysis_2009_Book2 2" xfId="13727"/>
    <cellStyle name="_Salary Analysis_2009_Copy of 20091008_Detailed Financials (core-noncore)_v2" xfId="4404"/>
    <cellStyle name="_Salary Analysis_2009_Copy of 20091008_Detailed Financials (core-noncore)_v2 2" xfId="13728"/>
    <cellStyle name="_Salary Analysis_2009_Wholesale Balance Sheet - MTP Portfolio Analysis v8 081009" xfId="4405"/>
    <cellStyle name="_Salary Analysis_2009_Wholesale Balance Sheet - MTP Portfolio Analysis v8 081009 2" xfId="13729"/>
    <cellStyle name="_Salary Analysis_2010" xfId="4406"/>
    <cellStyle name="_Salary Analysis_2010 2" xfId="13730"/>
    <cellStyle name="_Salary Analysis_2010_Assets  Liabilities" xfId="4407"/>
    <cellStyle name="_Salary Analysis_2010_Assets  Liabilities 2" xfId="13731"/>
    <cellStyle name="_Salary Analysis_2010_Book2" xfId="4408"/>
    <cellStyle name="_Salary Analysis_2010_Book2 2" xfId="13732"/>
    <cellStyle name="_Salary Analysis_2010_Copy of 20091008_Detailed Financials (core-noncore)_v2" xfId="4409"/>
    <cellStyle name="_Salary Analysis_2010_Copy of 20091008_Detailed Financials (core-noncore)_v2 2" xfId="13733"/>
    <cellStyle name="_Salary Analysis_2010_Wholesale Balance Sheet - MTP Portfolio Analysis v8 081009" xfId="4410"/>
    <cellStyle name="_Salary Analysis_2010_Wholesale Balance Sheet - MTP Portfolio Analysis v8 081009 2" xfId="13734"/>
    <cellStyle name="_Salary Analysis_2011" xfId="4411"/>
    <cellStyle name="_Salary Analysis_2011 2" xfId="13735"/>
    <cellStyle name="_Salary Analysis_2011_Assets  Liabilities" xfId="4412"/>
    <cellStyle name="_Salary Analysis_2011_Assets  Liabilities 2" xfId="13736"/>
    <cellStyle name="_Salary Analysis_2011_Book2" xfId="4413"/>
    <cellStyle name="_Salary Analysis_2011_Book2 2" xfId="13737"/>
    <cellStyle name="_Salary Analysis_2011_Copy of 20091008_Detailed Financials (core-noncore)_v2" xfId="4414"/>
    <cellStyle name="_Salary Analysis_2011_Copy of 20091008_Detailed Financials (core-noncore)_v2 2" xfId="13738"/>
    <cellStyle name="_Salary Analysis_2011_Wholesale Balance Sheet - MTP Portfolio Analysis v8 081009" xfId="4415"/>
    <cellStyle name="_Salary Analysis_2011_Wholesale Balance Sheet - MTP Portfolio Analysis v8 081009 2" xfId="13739"/>
    <cellStyle name="_Salary Analysis_2012" xfId="4416"/>
    <cellStyle name="_Salary Analysis_2012 2" xfId="13740"/>
    <cellStyle name="_Salary Analysis_2012_Assets  Liabilities" xfId="4417"/>
    <cellStyle name="_Salary Analysis_2012_Assets  Liabilities 2" xfId="13741"/>
    <cellStyle name="_Salary Analysis_2012_Book2" xfId="4418"/>
    <cellStyle name="_Salary Analysis_2012_Book2 2" xfId="13742"/>
    <cellStyle name="_Salary Analysis_2012_Copy of 20091008_Detailed Financials (core-noncore)_v2" xfId="4419"/>
    <cellStyle name="_Salary Analysis_2012_Copy of 20091008_Detailed Financials (core-noncore)_v2 2" xfId="13743"/>
    <cellStyle name="_Salary Analysis_2012_Wholesale Balance Sheet - MTP Portfolio Analysis v8 081009" xfId="4420"/>
    <cellStyle name="_Salary Analysis_2012_Wholesale Balance Sheet - MTP Portfolio Analysis v8 081009 2" xfId="13744"/>
    <cellStyle name="_Salary Analysis_2013" xfId="4421"/>
    <cellStyle name="_Salary Analysis_2013 2" xfId="13745"/>
    <cellStyle name="_Salary Analysis_2013_Assets  Liabilities" xfId="4422"/>
    <cellStyle name="_Salary Analysis_2013_Assets  Liabilities 2" xfId="13746"/>
    <cellStyle name="_Salary Analysis_2013_Book2" xfId="4423"/>
    <cellStyle name="_Salary Analysis_2013_Book2 2" xfId="13747"/>
    <cellStyle name="_Salary Analysis_2013_Copy of 20091008_Detailed Financials (core-noncore)_v2" xfId="4424"/>
    <cellStyle name="_Salary Analysis_2013_Copy of 20091008_Detailed Financials (core-noncore)_v2 2" xfId="13748"/>
    <cellStyle name="_Salary Analysis_2013_Wholesale Balance Sheet - MTP Portfolio Analysis v8 081009" xfId="4425"/>
    <cellStyle name="_Salary Analysis_2013_Wholesale Balance Sheet - MTP Portfolio Analysis v8 081009 2" xfId="13749"/>
    <cellStyle name="_Salary Analysis_2014" xfId="4426"/>
    <cellStyle name="_Salary Analysis_2014 2" xfId="13750"/>
    <cellStyle name="_Salary Analysis_2014_Assets  Liabilities" xfId="4427"/>
    <cellStyle name="_Salary Analysis_2014_Assets  Liabilities 2" xfId="13751"/>
    <cellStyle name="_Salary Analysis_2014_Book2" xfId="4428"/>
    <cellStyle name="_Salary Analysis_2014_Book2 2" xfId="13752"/>
    <cellStyle name="_Salary Analysis_2014_Copy of 20091008_Detailed Financials (core-noncore)_v2" xfId="4429"/>
    <cellStyle name="_Salary Analysis_2014_Copy of 20091008_Detailed Financials (core-noncore)_v2 2" xfId="13753"/>
    <cellStyle name="_Salary Analysis_2014_Wholesale Balance Sheet - MTP Portfolio Analysis v8 081009" xfId="4430"/>
    <cellStyle name="_Salary Analysis_2014_Wholesale Balance Sheet - MTP Portfolio Analysis v8 081009 2" xfId="13754"/>
    <cellStyle name="_Salary Analysis_DBS WD9" xfId="4431"/>
    <cellStyle name="_Salary Analysis_DBS WD9 2" xfId="13755"/>
    <cellStyle name="_Salary Analysis_DBS WD9_Div BS June 2011 WD7" xfId="4432"/>
    <cellStyle name="_Salary Analysis_DBS WD9_Div BS June 2011 WD7 2" xfId="13756"/>
    <cellStyle name="_Salary Analysis_Div BS June 2011 WD7" xfId="4433"/>
    <cellStyle name="_Salary Analysis_Div BS June 2011 WD7 2" xfId="13757"/>
    <cellStyle name="_Salary Analysis_Div BS May 2011 WD7" xfId="4434"/>
    <cellStyle name="_Salary Analysis_Div BS May 2011 WD7 2" xfId="13758"/>
    <cellStyle name="_Salary Analysis_Div BS May 2011 WD9" xfId="4435"/>
    <cellStyle name="_Salary Analysis_Div BS May 2011 WD9 2" xfId="13759"/>
    <cellStyle name="_Salary Analysis_External assets" xfId="4436"/>
    <cellStyle name="_Salary Analysis_External assets 2" xfId="13760"/>
    <cellStyle name="_Salary Analysis_External assets_Assets  Liabilities" xfId="4437"/>
    <cellStyle name="_Salary Analysis_External assets_Assets  Liabilities 2" xfId="13761"/>
    <cellStyle name="_Salary Analysis_External assets_Book2" xfId="4438"/>
    <cellStyle name="_Salary Analysis_External assets_Book2 2" xfId="13762"/>
    <cellStyle name="_Salary Analysis_External assets_Copy of 20091008_Detailed Financials (core-noncore)_v2" xfId="4439"/>
    <cellStyle name="_Salary Analysis_External assets_Copy of 20091008_Detailed Financials (core-noncore)_v2 2" xfId="13763"/>
    <cellStyle name="_Salary Analysis_External assets_Wholesale Balance Sheet - MTP Portfolio Analysis v8 081009" xfId="4440"/>
    <cellStyle name="_Salary Analysis_External assets_Wholesale Balance Sheet - MTP Portfolio Analysis v8 081009 2" xfId="13764"/>
    <cellStyle name="_Salary Analysis_Income Waterfall 09-10" xfId="4441"/>
    <cellStyle name="_Salary Analysis_Income Waterfall 09-10 2" xfId="13765"/>
    <cellStyle name="_Salary Analysis_RWA Optimisation Working File - v0.1 - 23.1.12" xfId="13766"/>
    <cellStyle name="_Salary Analysis_RWA Optimisation Working File - v0.5 21-12-2011" xfId="13767"/>
    <cellStyle name="_Salary Analysis_Wholesale Core_Non Core View v6a_offline" xfId="4442"/>
    <cellStyle name="_Salary Analysis_Wholesale Core_Non Core View v6a_offline 2" xfId="13768"/>
    <cellStyle name="_Sales Graphs 0909" xfId="4443"/>
    <cellStyle name="_Sales Graphs 0909 2" xfId="13769"/>
    <cellStyle name="_Sales Graphs 0909_RWA Optimisation Working File - v0.1 - 23.1.12" xfId="13770"/>
    <cellStyle name="_Sales Graphs 0909_RWA Optimisation Working File - v0.5 21-12-2011" xfId="13771"/>
    <cellStyle name="_sales_31july" xfId="13772"/>
    <cellStyle name="-_sample charts only" xfId="13773"/>
    <cellStyle name="_SAP" xfId="13774"/>
    <cellStyle name="_Sate Aid" xfId="4444"/>
    <cellStyle name="_Sate Aid 2" xfId="13775"/>
    <cellStyle name="_Sate Aid_DBS WD9" xfId="4445"/>
    <cellStyle name="_Sate Aid_DBS WD9 2" xfId="13776"/>
    <cellStyle name="_Sate Aid_DBS WD9_Div BS June 2011 WD7" xfId="4446"/>
    <cellStyle name="_Sate Aid_DBS WD9_Div BS June 2011 WD7 2" xfId="13777"/>
    <cellStyle name="_Sate Aid_Div BS June 2011 WD7" xfId="4447"/>
    <cellStyle name="_Sate Aid_Div BS June 2011 WD7 2" xfId="13778"/>
    <cellStyle name="_Sate Aid_Div BS May 2011 WD7" xfId="4448"/>
    <cellStyle name="_Sate Aid_Div BS May 2011 WD7 2" xfId="13779"/>
    <cellStyle name="_Sate Aid_Div BS May 2011 WD9" xfId="4449"/>
    <cellStyle name="_Sate Aid_Div BS May 2011 WD9 2" xfId="13780"/>
    <cellStyle name="_SC capital" xfId="13781"/>
    <cellStyle name="_SC Group Credit Spreads" xfId="13782"/>
    <cellStyle name="_scatter graph" xfId="13783"/>
    <cellStyle name="_scatter graph_1" xfId="13784"/>
    <cellStyle name="_Sch 2.1" xfId="4450"/>
    <cellStyle name="_Sch 2.1 2" xfId="13785"/>
    <cellStyle name="_Sch 2.1_Assets  Liabilities" xfId="4451"/>
    <cellStyle name="_Sch 2.1_Assets  Liabilities 2" xfId="13786"/>
    <cellStyle name="_Sch 2.1_DBS WD9" xfId="4452"/>
    <cellStyle name="_Sch 2.1_DBS WD9 2" xfId="13787"/>
    <cellStyle name="_Sch 2.1_DBS WD9_Div BS June 2011 WD7" xfId="4453"/>
    <cellStyle name="_Sch 2.1_DBS WD9_Div BS June 2011 WD7 2" xfId="13788"/>
    <cellStyle name="_Sch 2.1_Div BS June 2011 WD7" xfId="4454"/>
    <cellStyle name="_Sch 2.1_Div BS June 2011 WD7 2" xfId="13789"/>
    <cellStyle name="_Sch 2.1_Div BS May 2011 WD7" xfId="4455"/>
    <cellStyle name="_Sch 2.1_Div BS May 2011 WD7 2" xfId="13790"/>
    <cellStyle name="_Sch 2.1_Div BS May 2011 WD9" xfId="4456"/>
    <cellStyle name="_Sch 2.1_Div BS May 2011 WD9 2" xfId="13791"/>
    <cellStyle name="_Sch 2.1_Overlays" xfId="13792"/>
    <cellStyle name="_Sch 2.1_RWA Optimisation Working File - v0.1 - 23.1.12" xfId="13793"/>
    <cellStyle name="_Sch 2.1_RWA Optimisation Working File - v0.5 21-12-2011" xfId="13794"/>
    <cellStyle name="_Sch 7" xfId="13795"/>
    <cellStyle name="_Schedule 10 - Margin &amp; Interest" xfId="4457"/>
    <cellStyle name="_Schedule 10 - Margin &amp; Interest 2" xfId="13796"/>
    <cellStyle name="_Schedule 10 - Margin &amp; Interest_Assets  Liabilities" xfId="4458"/>
    <cellStyle name="_Schedule 10 - Margin &amp; Interest_Assets  Liabilities 2" xfId="13797"/>
    <cellStyle name="_Schedule 10 - Margin &amp; Interest_DBS WD9" xfId="4459"/>
    <cellStyle name="_Schedule 10 - Margin &amp; Interest_DBS WD9 2" xfId="13798"/>
    <cellStyle name="_Schedule 10 - Margin &amp; Interest_DBS WD9_Div BS June 2011 WD7" xfId="4460"/>
    <cellStyle name="_Schedule 10 - Margin &amp; Interest_DBS WD9_Div BS June 2011 WD7 2" xfId="13799"/>
    <cellStyle name="_Schedule 10 - Margin &amp; Interest_Div BS June 2011 WD7" xfId="4461"/>
    <cellStyle name="_Schedule 10 - Margin &amp; Interest_Div BS June 2011 WD7 2" xfId="13800"/>
    <cellStyle name="_Schedule 10 - Margin &amp; Interest_Div BS May 2011 WD7" xfId="4462"/>
    <cellStyle name="_Schedule 10 - Margin &amp; Interest_Div BS May 2011 WD7 2" xfId="13801"/>
    <cellStyle name="_Schedule 10 - Margin &amp; Interest_Div BS May 2011 WD9" xfId="4463"/>
    <cellStyle name="_Schedule 10 - Margin &amp; Interest_Div BS May 2011 WD9 2" xfId="13802"/>
    <cellStyle name="_Schedule 10 - Margin &amp; Interest_Overlays" xfId="13803"/>
    <cellStyle name="_Schedule 10 - Margin &amp; Interest_RWA Optimisation Working File - v0.1 - 23.1.12" xfId="13804"/>
    <cellStyle name="_Schedule 10 - Margin &amp; Interest_RWA Optimisation Working File - v0.5 21-12-2011" xfId="13805"/>
    <cellStyle name="_Schedule 12 - Business Area Advances &amp; Deposits Trend" xfId="4464"/>
    <cellStyle name="_Schedule 12 - Business Area Advances &amp; Deposits Trend 2" xfId="13806"/>
    <cellStyle name="_Schedule 12 - Business Area Advances &amp; Deposits Trend_Assets  Liabilities" xfId="4465"/>
    <cellStyle name="_Schedule 12 - Business Area Advances &amp; Deposits Trend_Assets  Liabilities 2" xfId="13807"/>
    <cellStyle name="_Schedule 12 - Business Area Advances &amp; Deposits Trend_DBS WD9" xfId="4466"/>
    <cellStyle name="_Schedule 12 - Business Area Advances &amp; Deposits Trend_DBS WD9 2" xfId="13808"/>
    <cellStyle name="_Schedule 12 - Business Area Advances &amp; Deposits Trend_DBS WD9_Div BS June 2011 WD7" xfId="4467"/>
    <cellStyle name="_Schedule 12 - Business Area Advances &amp; Deposits Trend_DBS WD9_Div BS June 2011 WD7 2" xfId="13809"/>
    <cellStyle name="_Schedule 12 - Business Area Advances &amp; Deposits Trend_Div BS June 2011 WD7" xfId="4468"/>
    <cellStyle name="_Schedule 12 - Business Area Advances &amp; Deposits Trend_Div BS June 2011 WD7 2" xfId="13810"/>
    <cellStyle name="_Schedule 12 - Business Area Advances &amp; Deposits Trend_Div BS May 2011 WD7" xfId="4469"/>
    <cellStyle name="_Schedule 12 - Business Area Advances &amp; Deposits Trend_Div BS May 2011 WD7 2" xfId="13811"/>
    <cellStyle name="_Schedule 12 - Business Area Advances &amp; Deposits Trend_Div BS May 2011 WD9" xfId="4470"/>
    <cellStyle name="_Schedule 12 - Business Area Advances &amp; Deposits Trend_Div BS May 2011 WD9 2" xfId="13812"/>
    <cellStyle name="_Schedule 12 - Business Area Advances &amp; Deposits Trend_Overlays" xfId="13813"/>
    <cellStyle name="_Schedule 12 - Business Area Advances &amp; Deposits Trend_RWA Optimisation Working File - v0.1 - 23.1.12" xfId="13814"/>
    <cellStyle name="_Schedule 12 - Business Area Advances &amp; Deposits Trend_RWA Optimisation Working File - v0.5 21-12-2011" xfId="13815"/>
    <cellStyle name="_Schedule 9 3 Data Pack - Compare Contrast v3" xfId="4471"/>
    <cellStyle name="_Schedule 9 3 Data Pack - Compare Contrast v3 2" xfId="13816"/>
    <cellStyle name="_SDS (E-Mail) 27-Nov 2005 to 26-Jan 2006 (3)" xfId="4472"/>
    <cellStyle name="_SDS (E-Mail) 27-Nov 2005 to 26-Jan 2006 (3) 2" xfId="13817"/>
    <cellStyle name="_SDS (E-Mail) 27-Nov 2005 to 26-Jan 2006 (3)_Assets  Liabilities" xfId="4473"/>
    <cellStyle name="_SDS (E-Mail) 27-Nov 2005 to 26-Jan 2006 (3)_Assets  Liabilities 2" xfId="13818"/>
    <cellStyle name="_SDS (E-Mail) 27-Nov 2005 to 26-Jan 2006 (3)_DBS WD9" xfId="4474"/>
    <cellStyle name="_SDS (E-Mail) 27-Nov 2005 to 26-Jan 2006 (3)_DBS WD9 2" xfId="13819"/>
    <cellStyle name="_SDS (E-Mail) 27-Nov 2005 to 26-Jan 2006 (3)_DBS WD9_Div BS June 2011 WD7" xfId="4475"/>
    <cellStyle name="_SDS (E-Mail) 27-Nov 2005 to 26-Jan 2006 (3)_DBS WD9_Div BS June 2011 WD7 2" xfId="13820"/>
    <cellStyle name="_SDS (E-Mail) 27-Nov 2005 to 26-Jan 2006 (3)_Div BS June 2011 WD7" xfId="4476"/>
    <cellStyle name="_SDS (E-Mail) 27-Nov 2005 to 26-Jan 2006 (3)_Div BS June 2011 WD7 2" xfId="13821"/>
    <cellStyle name="_SDS (E-Mail) 27-Nov 2005 to 26-Jan 2006 (3)_Div BS May 2011 WD7" xfId="4477"/>
    <cellStyle name="_SDS (E-Mail) 27-Nov 2005 to 26-Jan 2006 (3)_Div BS May 2011 WD7 2" xfId="13822"/>
    <cellStyle name="_SDS (E-Mail) 27-Nov 2005 to 26-Jan 2006 (3)_Div BS May 2011 WD9" xfId="4478"/>
    <cellStyle name="_SDS (E-Mail) 27-Nov 2005 to 26-Jan 2006 (3)_Div BS May 2011 WD9 2" xfId="13823"/>
    <cellStyle name="_SDS (E-Mail) 27-Nov 2005 to 26-Jan 2006 (3)_Overlays" xfId="13824"/>
    <cellStyle name="_SDS (E-Mail) 27-Nov 2005 to 26-Jan 2006 (3)_RWA Optimisation Working File - v0.1 - 23.1.12" xfId="13825"/>
    <cellStyle name="_SDS (E-Mail) 27-Nov 2005 to 26-Jan 2006 (3)_RWA Optimisation Working File - v0.5 21-12-2011" xfId="13826"/>
    <cellStyle name="_Section 1 - Divisional Summaries" xfId="4479"/>
    <cellStyle name="_Section 1 - Divisional Summaries 2" xfId="13827"/>
    <cellStyle name="_Securities" xfId="13828"/>
    <cellStyle name="_Securities (2)" xfId="13829"/>
    <cellStyle name="_Securities_1" xfId="13830"/>
    <cellStyle name="_Securitisations schedule revised GS Nov 06" xfId="4480"/>
    <cellStyle name="_Securitisations schedule revised GS Nov 06 2" xfId="13831"/>
    <cellStyle name="_Securitisations schedule revised GS Nov 06_Assets  Liabilities" xfId="4481"/>
    <cellStyle name="_Securitisations schedule revised GS Nov 06_Assets  Liabilities 2" xfId="13832"/>
    <cellStyle name="_Securitisations schedule revised GS Nov 06_DBS WD9" xfId="4482"/>
    <cellStyle name="_Securitisations schedule revised GS Nov 06_DBS WD9 2" xfId="13833"/>
    <cellStyle name="_Securitisations schedule revised GS Nov 06_DBS WD9_Div BS June 2011 WD7" xfId="4483"/>
    <cellStyle name="_Securitisations schedule revised GS Nov 06_DBS WD9_Div BS June 2011 WD7 2" xfId="13834"/>
    <cellStyle name="_Securitisations schedule revised GS Nov 06_Div BS June 2011 WD7" xfId="4484"/>
    <cellStyle name="_Securitisations schedule revised GS Nov 06_Div BS June 2011 WD7 2" xfId="13835"/>
    <cellStyle name="_Securitisations schedule revised GS Nov 06_Div BS May 2011 WD7" xfId="4485"/>
    <cellStyle name="_Securitisations schedule revised GS Nov 06_Div BS May 2011 WD7 2" xfId="13836"/>
    <cellStyle name="_Securitisations schedule revised GS Nov 06_Div BS May 2011 WD9" xfId="4486"/>
    <cellStyle name="_Securitisations schedule revised GS Nov 06_Div BS May 2011 WD9 2" xfId="13837"/>
    <cellStyle name="_Securitisations schedule revised GS Nov 06_Overlays" xfId="13838"/>
    <cellStyle name="_Securitisations schedule revised GS Nov 06_RWA Optimisation Working File - v0.1 - 23.1.12" xfId="13839"/>
    <cellStyle name="_Securitisations schedule revised GS Nov 06_RWA Optimisation Working File - v0.5 21-12-2011" xfId="13840"/>
    <cellStyle name="_Segment Tier 1" xfId="13841"/>
    <cellStyle name="_SEI Tables, May 17" xfId="13842"/>
    <cellStyle name="_SEI Tables, May 19" xfId="13843"/>
    <cellStyle name="_SEI Tables, May 19 b" xfId="13844"/>
    <cellStyle name="_SEI Tables, May 3" xfId="13845"/>
    <cellStyle name="_Sep Commentary" xfId="4487"/>
    <cellStyle name="_Sep Commentary 2" xfId="13846"/>
    <cellStyle name="_Sep Commentary_Assets  Liabilities" xfId="4488"/>
    <cellStyle name="_Sep Commentary_Assets  Liabilities 2" xfId="13847"/>
    <cellStyle name="_Sep Commentary_DBS WD9" xfId="4489"/>
    <cellStyle name="_Sep Commentary_DBS WD9 2" xfId="13848"/>
    <cellStyle name="_Sep Commentary_DBS WD9_Div BS June 2011 WD7" xfId="4490"/>
    <cellStyle name="_Sep Commentary_DBS WD9_Div BS June 2011 WD7 2" xfId="13849"/>
    <cellStyle name="_Sep Commentary_Div BS June 2011 WD7" xfId="4491"/>
    <cellStyle name="_Sep Commentary_Div BS June 2011 WD7 2" xfId="13850"/>
    <cellStyle name="_Sep Commentary_Div BS May 2011 WD7" xfId="4492"/>
    <cellStyle name="_Sep Commentary_Div BS May 2011 WD7 2" xfId="13851"/>
    <cellStyle name="_Sep Commentary_Div BS May 2011 WD9" xfId="4493"/>
    <cellStyle name="_Sep Commentary_Div BS May 2011 WD9 2" xfId="13852"/>
    <cellStyle name="_Sep Commentary_Overlays" xfId="13853"/>
    <cellStyle name="_Sep Commentary_RWA Optimisation Working File - v0.1 - 23.1.12" xfId="13854"/>
    <cellStyle name="_Sep Commentary_RWA Optimisation Working File - v0.5 21-12-2011" xfId="13855"/>
    <cellStyle name="_Sept. 19, Tables and Database for NP98.xls Chart 12" xfId="13856"/>
    <cellStyle name="_Sept. 19, Tables and Database for NP98.xls Chart 4" xfId="13857"/>
    <cellStyle name="_Sept. 19, Tables and Database for NP98.xls Chart 6" xfId="13858"/>
    <cellStyle name="_Sept. 19, Tables and Database for NP98.xls Chart 8" xfId="13859"/>
    <cellStyle name="_September 2006" xfId="4494"/>
    <cellStyle name="_September 2006 2" xfId="13860"/>
    <cellStyle name="_September 2006_Assets  Liabilities" xfId="4495"/>
    <cellStyle name="_September 2006_Assets  Liabilities 2" xfId="13861"/>
    <cellStyle name="_September 2006_DBS WD9" xfId="4496"/>
    <cellStyle name="_September 2006_DBS WD9 2" xfId="13862"/>
    <cellStyle name="_September 2006_DBS WD9_Div BS June 2011 WD7" xfId="4497"/>
    <cellStyle name="_September 2006_DBS WD9_Div BS June 2011 WD7 2" xfId="13863"/>
    <cellStyle name="_September 2006_Div BS June 2011 WD7" xfId="4498"/>
    <cellStyle name="_September 2006_Div BS June 2011 WD7 2" xfId="13864"/>
    <cellStyle name="_September 2006_Div BS May 2011 WD7" xfId="4499"/>
    <cellStyle name="_September 2006_Div BS May 2011 WD7 2" xfId="13865"/>
    <cellStyle name="_September 2006_Div BS May 2011 WD9" xfId="4500"/>
    <cellStyle name="_September 2006_Div BS May 2011 WD9 2" xfId="13866"/>
    <cellStyle name="_September 2006_Overlays" xfId="13867"/>
    <cellStyle name="_September 2006_RWA Optimisation Working File - v0.1 - 23.1.12" xfId="13868"/>
    <cellStyle name="_September 2006_RWA Optimisation Working File - v0.5 21-12-2011" xfId="13869"/>
    <cellStyle name="_September Balance Sheet Pack" xfId="4501"/>
    <cellStyle name="_September Balance Sheet Pack 2" xfId="13870"/>
    <cellStyle name="_September Balance Sheet Pack_Assets  Liabilities" xfId="4502"/>
    <cellStyle name="_September Balance Sheet Pack_Assets  Liabilities 2" xfId="13871"/>
    <cellStyle name="_September Balance Sheet Pack_DBS WD9" xfId="4503"/>
    <cellStyle name="_September Balance Sheet Pack_DBS WD9 2" xfId="13872"/>
    <cellStyle name="_September Balance Sheet Pack_DBS WD9_Div BS June 2011 WD7" xfId="4504"/>
    <cellStyle name="_September Balance Sheet Pack_DBS WD9_Div BS June 2011 WD7 2" xfId="13873"/>
    <cellStyle name="_September Balance Sheet Pack_Div BS June 2011 WD7" xfId="4505"/>
    <cellStyle name="_September Balance Sheet Pack_Div BS June 2011 WD7 2" xfId="13874"/>
    <cellStyle name="_September Balance Sheet Pack_Div BS May 2011 WD7" xfId="4506"/>
    <cellStyle name="_September Balance Sheet Pack_Div BS May 2011 WD7 2" xfId="13875"/>
    <cellStyle name="_September Balance Sheet Pack_Div BS May 2011 WD9" xfId="4507"/>
    <cellStyle name="_September Balance Sheet Pack_Div BS May 2011 WD9 2" xfId="13876"/>
    <cellStyle name="_September Balance Sheet Pack_Overlays" xfId="13877"/>
    <cellStyle name="_September Balance Sheet Pack_RWA Optimisation Working File - v0.1 - 23.1.12" xfId="13878"/>
    <cellStyle name="_September Balance Sheet Pack_RWA Optimisation Working File - v0.5 21-12-2011" xfId="13879"/>
    <cellStyle name="_September forecast" xfId="4508"/>
    <cellStyle name="_September forecast 2" xfId="13880"/>
    <cellStyle name="_September forecast_Assets  Liabilities" xfId="4509"/>
    <cellStyle name="_September forecast_Assets  Liabilities 2" xfId="13881"/>
    <cellStyle name="_September forecast_DBS WD9" xfId="4510"/>
    <cellStyle name="_September forecast_DBS WD9 2" xfId="13882"/>
    <cellStyle name="_September forecast_DBS WD9_Div BS June 2011 WD7" xfId="4511"/>
    <cellStyle name="_September forecast_DBS WD9_Div BS June 2011 WD7 2" xfId="13883"/>
    <cellStyle name="_September forecast_Div BS June 2011 WD7" xfId="4512"/>
    <cellStyle name="_September forecast_Div BS June 2011 WD7 2" xfId="13884"/>
    <cellStyle name="_September forecast_Div BS May 2011 WD7" xfId="4513"/>
    <cellStyle name="_September forecast_Div BS May 2011 WD7 2" xfId="13885"/>
    <cellStyle name="_September forecast_Div BS May 2011 WD9" xfId="4514"/>
    <cellStyle name="_September forecast_Div BS May 2011 WD9 2" xfId="13886"/>
    <cellStyle name="_September forecast_Overlays" xfId="13887"/>
    <cellStyle name="_September forecast_RWA Optimisation Working File - v0.1 - 23.1.12" xfId="13888"/>
    <cellStyle name="_September forecast_RWA Optimisation Working File - v0.5 21-12-2011" xfId="13889"/>
    <cellStyle name="_SFG lending roll forward (incl equity  new assumptions) 27 4 09 v4" xfId="4515"/>
    <cellStyle name="_SFG lending roll forward (incl equity  new assumptions) 27 4 09 v4 2" xfId="13890"/>
    <cellStyle name="_SFG lending roll forward (incl equity  new assumptions) 27 4 09 v4_Assets  Liabilities" xfId="4516"/>
    <cellStyle name="_SFG lending roll forward (incl equity  new assumptions) 27 4 09 v4_Assets  Liabilities 2" xfId="13891"/>
    <cellStyle name="_SFG lending roll forward (incl equity  new assumptions) 27 4 09 v4_DBS WD9" xfId="4517"/>
    <cellStyle name="_SFG lending roll forward (incl equity  new assumptions) 27 4 09 v4_DBS WD9 2" xfId="13892"/>
    <cellStyle name="_SFG lending roll forward (incl equity  new assumptions) 27 4 09 v4_DBS WD9_Div BS June 2011 WD7" xfId="4518"/>
    <cellStyle name="_SFG lending roll forward (incl equity  new assumptions) 27 4 09 v4_DBS WD9_Div BS June 2011 WD7 2" xfId="13893"/>
    <cellStyle name="_SFG lending roll forward (incl equity  new assumptions) 27 4 09 v4_Div BS June 2011 WD7" xfId="4519"/>
    <cellStyle name="_SFG lending roll forward (incl equity  new assumptions) 27 4 09 v4_Div BS June 2011 WD7 2" xfId="13894"/>
    <cellStyle name="_SFG lending roll forward (incl equity  new assumptions) 27 4 09 v4_Div BS May 2011 WD7" xfId="4520"/>
    <cellStyle name="_SFG lending roll forward (incl equity  new assumptions) 27 4 09 v4_Div BS May 2011 WD7 2" xfId="13895"/>
    <cellStyle name="_SFG lending roll forward (incl equity  new assumptions) 27 4 09 v4_Div BS May 2011 WD9" xfId="4521"/>
    <cellStyle name="_SFG lending roll forward (incl equity  new assumptions) 27 4 09 v4_Div BS May 2011 WD9 2" xfId="13896"/>
    <cellStyle name="_SFG lending roll forward (incl equity  new assumptions) 27 4 09 v4_Overlays" xfId="13897"/>
    <cellStyle name="_SFG lending roll forward (incl equity  new assumptions) 27 4 09 v4_RWA Optimisation Working File - v0.1 - 23.1.12" xfId="13898"/>
    <cellStyle name="_SFG lending roll forward (incl equity  new assumptions) 27 4 09 v4_RWA Optimisation Working File - v0.5 21-12-2011" xfId="13899"/>
    <cellStyle name="_SFG lending roll forward (new Q2F assumptions for LF) 24 4 09" xfId="4522"/>
    <cellStyle name="_SFG lending roll forward (new Q2F assumptions for LF) 24 4 09 2" xfId="13900"/>
    <cellStyle name="_SFG lending roll forward (new Q2F assumptions for LF) 24 4 09_Assets  Liabilities" xfId="4523"/>
    <cellStyle name="_SFG lending roll forward (new Q2F assumptions for LF) 24 4 09_Assets  Liabilities 2" xfId="13901"/>
    <cellStyle name="_SFG lending roll forward (new Q2F assumptions for LF) 24 4 09_DBS WD9" xfId="4524"/>
    <cellStyle name="_SFG lending roll forward (new Q2F assumptions for LF) 24 4 09_DBS WD9 2" xfId="13902"/>
    <cellStyle name="_SFG lending roll forward (new Q2F assumptions for LF) 24 4 09_DBS WD9_Div BS June 2011 WD7" xfId="4525"/>
    <cellStyle name="_SFG lending roll forward (new Q2F assumptions for LF) 24 4 09_DBS WD9_Div BS June 2011 WD7 2" xfId="13903"/>
    <cellStyle name="_SFG lending roll forward (new Q2F assumptions for LF) 24 4 09_Div BS June 2011 WD7" xfId="4526"/>
    <cellStyle name="_SFG lending roll forward (new Q2F assumptions for LF) 24 4 09_Div BS June 2011 WD7 2" xfId="13904"/>
    <cellStyle name="_SFG lending roll forward (new Q2F assumptions for LF) 24 4 09_Div BS May 2011 WD7" xfId="4527"/>
    <cellStyle name="_SFG lending roll forward (new Q2F assumptions for LF) 24 4 09_Div BS May 2011 WD7 2" xfId="13905"/>
    <cellStyle name="_SFG lending roll forward (new Q2F assumptions for LF) 24 4 09_Div BS May 2011 WD9" xfId="4528"/>
    <cellStyle name="_SFG lending roll forward (new Q2F assumptions for LF) 24 4 09_Div BS May 2011 WD9 2" xfId="13906"/>
    <cellStyle name="_SFG lending roll forward (new Q2F assumptions for LF) 24 4 09_Overlays" xfId="13907"/>
    <cellStyle name="_SFG lending roll forward (new Q2F assumptions for LF) 24 4 09_RWA Optimisation Working File - v0.1 - 23.1.12" xfId="13908"/>
    <cellStyle name="_SFG lending roll forward (new Q2F assumptions for LF) 24 4 09_RWA Optimisation Working File - v0.5 21-12-2011" xfId="13909"/>
    <cellStyle name="_Shadow MTM - 01Jul08 ABS reclass (FAHFT to AFS)" xfId="13910"/>
    <cellStyle name="_Shadow MTM - 01Nov08 ABS reclass (AFS to L&amp;R)" xfId="13911"/>
    <cellStyle name="_Shadow MTM - 01Nov08 ABS reclass (AFS to LR) (2)" xfId="13912"/>
    <cellStyle name="_Sheet1" xfId="4529"/>
    <cellStyle name="_Sheet1 (2)" xfId="13913"/>
    <cellStyle name="_Sheet1 2" xfId="13914"/>
    <cellStyle name="_Sheet1_1" xfId="4530"/>
    <cellStyle name="_Sheet1_1 2" xfId="13915"/>
    <cellStyle name="_Sheet1_1_A3 Financial Summary (WIP)" xfId="4531"/>
    <cellStyle name="_Sheet1_1_A3 Financial Summary (WIP) 2" xfId="13916"/>
    <cellStyle name="_Sheet1_1_LBG Hyperion" xfId="4532"/>
    <cellStyle name="_Sheet1_1_LBG Hyperion 2" xfId="13917"/>
    <cellStyle name="_Sheet1_1_SAP" xfId="13918"/>
    <cellStyle name="_Sheet1_1_Sheet1" xfId="4533"/>
    <cellStyle name="_Sheet1_1_Sheet1 2" xfId="13919"/>
    <cellStyle name="_Sheet1_2" xfId="13920"/>
    <cellStyle name="_Sheet1_Assets  Liabilities" xfId="4534"/>
    <cellStyle name="_Sheet1_Assets  Liabilities 2" xfId="13921"/>
    <cellStyle name="_Sheet1_Dashboard for MMR v9_281010" xfId="4535"/>
    <cellStyle name="_Sheet1_Dashboard for MMR v9_281010 2" xfId="13922"/>
    <cellStyle name="_Sheet1_DBS WD9" xfId="4536"/>
    <cellStyle name="_Sheet1_DBS WD9 2" xfId="13923"/>
    <cellStyle name="_Sheet1_DBS WD9_Div BS June 2011 WD7" xfId="4537"/>
    <cellStyle name="_Sheet1_DBS WD9_Div BS June 2011 WD7 2" xfId="13924"/>
    <cellStyle name="_Sheet1_Div BS June 2011 WD7" xfId="4538"/>
    <cellStyle name="_Sheet1_Div BS June 2011 WD7 2" xfId="13925"/>
    <cellStyle name="_Sheet1_Div BS May 2011 WD7" xfId="4539"/>
    <cellStyle name="_Sheet1_Div BS May 2011 WD7 2" xfId="13926"/>
    <cellStyle name="_Sheet1_Div BS May 2011 WD9" xfId="4540"/>
    <cellStyle name="_Sheet1_Div BS May 2011 WD9 2" xfId="13927"/>
    <cellStyle name="_Sheet1_Overlays" xfId="13928"/>
    <cellStyle name="_Sheet1_RWA Optimisation Working File - v0.1 - 23.1.12" xfId="13929"/>
    <cellStyle name="_Sheet1_RWA Optimisation Working File - v0.5 21-12-2011" xfId="13930"/>
    <cellStyle name="_Sheet1_SAP" xfId="13931"/>
    <cellStyle name="_Sheet1_Sch 7" xfId="13932"/>
    <cellStyle name="_Sheet1_Sheet1" xfId="4541"/>
    <cellStyle name="_Sheet1_Sheet1 2" xfId="13933"/>
    <cellStyle name="_Sheet2" xfId="4542"/>
    <cellStyle name="_Sheet2 2" xfId="13934"/>
    <cellStyle name="_Sheet2_1" xfId="4543"/>
    <cellStyle name="_Sheet2_1 2" xfId="13935"/>
    <cellStyle name="_Sheet2_Assets  Liabilities" xfId="4544"/>
    <cellStyle name="_Sheet2_Assets  Liabilities 2" xfId="13936"/>
    <cellStyle name="_Sheet2_Dashboard for MMR v9_281010" xfId="4545"/>
    <cellStyle name="_Sheet2_Dashboard for MMR v9_281010 2" xfId="13937"/>
    <cellStyle name="_Sheet2_DBS WD9" xfId="4546"/>
    <cellStyle name="_Sheet2_DBS WD9 2" xfId="13938"/>
    <cellStyle name="_Sheet2_DBS WD9_Div BS June 2011 WD7" xfId="4547"/>
    <cellStyle name="_Sheet2_DBS WD9_Div BS June 2011 WD7 2" xfId="13939"/>
    <cellStyle name="_Sheet2_Div BS June 2011 WD7" xfId="4548"/>
    <cellStyle name="_Sheet2_Div BS June 2011 WD7 2" xfId="13940"/>
    <cellStyle name="_Sheet2_Div BS May 2011 WD7" xfId="4549"/>
    <cellStyle name="_Sheet2_Div BS May 2011 WD7 2" xfId="13941"/>
    <cellStyle name="_Sheet2_Div BS May 2011 WD9" xfId="4550"/>
    <cellStyle name="_Sheet2_Div BS May 2011 WD9 2" xfId="13942"/>
    <cellStyle name="_Sheet2_Overlays" xfId="13943"/>
    <cellStyle name="_Sheet2_RWA Optimisation Working File - v0.1 - 23.1.12" xfId="13944"/>
    <cellStyle name="_Sheet2_RWA Optimisation Working File - v0.5 21-12-2011" xfId="13945"/>
    <cellStyle name="_Sheet3" xfId="4551"/>
    <cellStyle name="_Sheet3 2" xfId="13946"/>
    <cellStyle name="_Sheet3_DBS WD9" xfId="4552"/>
    <cellStyle name="_Sheet3_DBS WD9 2" xfId="13947"/>
    <cellStyle name="_Sheet3_DBS WD9_Div BS June 2011 WD7" xfId="4553"/>
    <cellStyle name="_Sheet3_DBS WD9_Div BS June 2011 WD7 2" xfId="13948"/>
    <cellStyle name="_Sheet3_Div BS June 2011 WD7" xfId="4554"/>
    <cellStyle name="_Sheet3_Div BS June 2011 WD7 2" xfId="13949"/>
    <cellStyle name="_Sheet3_Div BS May 2011 WD7" xfId="4555"/>
    <cellStyle name="_Sheet3_Div BS May 2011 WD7 2" xfId="13950"/>
    <cellStyle name="_Sheet3_Div BS May 2011 WD9" xfId="4556"/>
    <cellStyle name="_Sheet3_Div BS May 2011 WD9 2" xfId="13951"/>
    <cellStyle name="_Sheet4" xfId="13952"/>
    <cellStyle name="_SIF Jul 2007" xfId="4557"/>
    <cellStyle name="_SIF Jul 2007 2" xfId="13953"/>
    <cellStyle name="_SIF Jul 2007_Assets  Liabilities" xfId="4558"/>
    <cellStyle name="_SIF Jul 2007_Assets  Liabilities 2" xfId="13954"/>
    <cellStyle name="_SIF Jul 2007_DBS WD9" xfId="4559"/>
    <cellStyle name="_SIF Jul 2007_DBS WD9 2" xfId="13955"/>
    <cellStyle name="_SIF Jul 2007_DBS WD9_Div BS June 2011 WD7" xfId="4560"/>
    <cellStyle name="_SIF Jul 2007_DBS WD9_Div BS June 2011 WD7 2" xfId="13956"/>
    <cellStyle name="_SIF Jul 2007_Div BS June 2011 WD7" xfId="4561"/>
    <cellStyle name="_SIF Jul 2007_Div BS June 2011 WD7 2" xfId="13957"/>
    <cellStyle name="_SIF Jul 2007_Div BS May 2011 WD7" xfId="4562"/>
    <cellStyle name="_SIF Jul 2007_Div BS May 2011 WD7 2" xfId="13958"/>
    <cellStyle name="_SIF Jul 2007_Div BS May 2011 WD9" xfId="4563"/>
    <cellStyle name="_SIF Jul 2007_Div BS May 2011 WD9 2" xfId="13959"/>
    <cellStyle name="_SIF Jul 2007_Overlays" xfId="13960"/>
    <cellStyle name="_SIF Jul 2007_RWA Optimisation Working File - v0.1 - 23.1.12" xfId="13961"/>
    <cellStyle name="_SIF Jul 2007_RWA Optimisation Working File - v0.5 21-12-2011" xfId="13962"/>
    <cellStyle name="_SIF Jun 2007" xfId="4564"/>
    <cellStyle name="_SIF Jun 2007 2" xfId="13963"/>
    <cellStyle name="_SIF Jun 2007_Assets  Liabilities" xfId="4565"/>
    <cellStyle name="_SIF Jun 2007_Assets  Liabilities 2" xfId="13964"/>
    <cellStyle name="_SIF Jun 2007_DBS WD9" xfId="4566"/>
    <cellStyle name="_SIF Jun 2007_DBS WD9 2" xfId="13965"/>
    <cellStyle name="_SIF Jun 2007_DBS WD9_Div BS June 2011 WD7" xfId="4567"/>
    <cellStyle name="_SIF Jun 2007_DBS WD9_Div BS June 2011 WD7 2" xfId="13966"/>
    <cellStyle name="_SIF Jun 2007_Div BS June 2011 WD7" xfId="4568"/>
    <cellStyle name="_SIF Jun 2007_Div BS June 2011 WD7 2" xfId="13967"/>
    <cellStyle name="_SIF Jun 2007_Div BS May 2011 WD7" xfId="4569"/>
    <cellStyle name="_SIF Jun 2007_Div BS May 2011 WD7 2" xfId="13968"/>
    <cellStyle name="_SIF Jun 2007_Div BS May 2011 WD9" xfId="4570"/>
    <cellStyle name="_SIF Jun 2007_Div BS May 2011 WD9 2" xfId="13969"/>
    <cellStyle name="_SIF Jun 2007_Overlays" xfId="13970"/>
    <cellStyle name="_SIF Jun 2007_RWA Optimisation Working File - v0.1 - 23.1.12" xfId="13971"/>
    <cellStyle name="_SIF Jun 2007_RWA Optimisation Working File - v0.5 21-12-2011" xfId="13972"/>
    <cellStyle name="_SIOD Bosial Input Template - Dec - revised for IAS adjustments" xfId="4571"/>
    <cellStyle name="_SIOD Bosial Input Template - Dec - revised for IAS adjustments 2" xfId="13973"/>
    <cellStyle name="_SIOD Bosial Input Template - Dec - revised for IAS adjustments_Assets  Liabilities" xfId="4572"/>
    <cellStyle name="_SIOD Bosial Input Template - Dec - revised for IAS adjustments_Assets  Liabilities 2" xfId="13974"/>
    <cellStyle name="_SIOD Bosial Input Template - Dec - revised for IAS adjustments_Dashboard for MMR v9_281010" xfId="4573"/>
    <cellStyle name="_SIOD Bosial Input Template - Dec - revised for IAS adjustments_Dashboard for MMR v9_281010 2" xfId="13975"/>
    <cellStyle name="_SIOD Bosial Input Template - Dec - revised for IAS adjustments_DBS WD9" xfId="4574"/>
    <cellStyle name="_SIOD Bosial Input Template - Dec - revised for IAS adjustments_DBS WD9 2" xfId="13976"/>
    <cellStyle name="_SIOD Bosial Input Template - Dec - revised for IAS adjustments_DBS WD9_Div BS June 2011 WD7" xfId="4575"/>
    <cellStyle name="_SIOD Bosial Input Template - Dec - revised for IAS adjustments_DBS WD9_Div BS June 2011 WD7 2" xfId="13977"/>
    <cellStyle name="_SIOD Bosial Input Template - Dec - revised for IAS adjustments_Div BS June 2011 WD7" xfId="4576"/>
    <cellStyle name="_SIOD Bosial Input Template - Dec - revised for IAS adjustments_Div BS June 2011 WD7 2" xfId="13978"/>
    <cellStyle name="_SIOD Bosial Input Template - Dec - revised for IAS adjustments_Div BS May 2011 WD7" xfId="4577"/>
    <cellStyle name="_SIOD Bosial Input Template - Dec - revised for IAS adjustments_Div BS May 2011 WD7 2" xfId="13979"/>
    <cellStyle name="_SIOD Bosial Input Template - Dec - revised for IAS adjustments_Div BS May 2011 WD9" xfId="4578"/>
    <cellStyle name="_SIOD Bosial Input Template - Dec - revised for IAS adjustments_Div BS May 2011 WD9 2" xfId="13980"/>
    <cellStyle name="_SIOD Bosial Input Template - Dec - revised for IAS adjustments_Overlays" xfId="13981"/>
    <cellStyle name="_SIOD Bosial Input Template - Dec - revised for IAS adjustments_RWA Optimisation Working File - v0.1 - 23.1.12" xfId="13982"/>
    <cellStyle name="_SIOD Bosial Input Template - Dec - revised for IAS adjustments_RWA Optimisation Working File - v0.5 21-12-2011" xfId="13983"/>
    <cellStyle name="_SOC &amp; CBB" xfId="13984"/>
    <cellStyle name="_SOURCE REPORT - W&amp;I Q2F PreFV v current" xfId="13985"/>
    <cellStyle name="_Spreads" xfId="13986"/>
    <cellStyle name="_Spreadsheet disclaimer" xfId="4579"/>
    <cellStyle name="_Spreadsheet disclaimer 2" xfId="13987"/>
    <cellStyle name="_Spreadsheet disclaimer_Assets  Liabilities" xfId="4580"/>
    <cellStyle name="_Spreadsheet disclaimer_Assets  Liabilities 2" xfId="13988"/>
    <cellStyle name="_Spreadsheet disclaimer_DBS WD9" xfId="4581"/>
    <cellStyle name="_Spreadsheet disclaimer_DBS WD9 2" xfId="13989"/>
    <cellStyle name="_Spreadsheet disclaimer_DBS WD9_Div BS June 2011 WD7" xfId="4582"/>
    <cellStyle name="_Spreadsheet disclaimer_DBS WD9_Div BS June 2011 WD7 2" xfId="13990"/>
    <cellStyle name="_Spreadsheet disclaimer_Div BS June 2011 WD7" xfId="4583"/>
    <cellStyle name="_Spreadsheet disclaimer_Div BS June 2011 WD7 2" xfId="13991"/>
    <cellStyle name="_Spreadsheet disclaimer_Div BS May 2011 WD7" xfId="4584"/>
    <cellStyle name="_Spreadsheet disclaimer_Div BS May 2011 WD7 2" xfId="13992"/>
    <cellStyle name="_Spreadsheet disclaimer_Div BS May 2011 WD9" xfId="4585"/>
    <cellStyle name="_Spreadsheet disclaimer_Div BS May 2011 WD9 2" xfId="13993"/>
    <cellStyle name="_Spreadsheet disclaimer_Overlays" xfId="13994"/>
    <cellStyle name="_Spreadsheet disclaimer_RWA Optimisation Working File - v0.1 - 23.1.12" xfId="13995"/>
    <cellStyle name="_Spreadsheet disclaimer_RWA Optimisation Working File - v0.5 21-12-2011" xfId="13996"/>
    <cellStyle name="_ST ANDREWS SIOD Jan05" xfId="4586"/>
    <cellStyle name="_ST ANDREWS SIOD Jan05 2" xfId="13997"/>
    <cellStyle name="_ST ANDREWS SIOD Jan05_Assets  Liabilities" xfId="4587"/>
    <cellStyle name="_ST ANDREWS SIOD Jan05_Assets  Liabilities 2" xfId="13998"/>
    <cellStyle name="_ST ANDREWS SIOD Jan05_Dashboard for MMR v9_281010" xfId="4588"/>
    <cellStyle name="_ST ANDREWS SIOD Jan05_Dashboard for MMR v9_281010 2" xfId="13999"/>
    <cellStyle name="_ST ANDREWS SIOD Jan05_DBS WD9" xfId="4589"/>
    <cellStyle name="_ST ANDREWS SIOD Jan05_DBS WD9 2" xfId="14000"/>
    <cellStyle name="_ST ANDREWS SIOD Jan05_DBS WD9_Div BS June 2011 WD7" xfId="4590"/>
    <cellStyle name="_ST ANDREWS SIOD Jan05_DBS WD9_Div BS June 2011 WD7 2" xfId="14001"/>
    <cellStyle name="_ST ANDREWS SIOD Jan05_Div BS June 2011 WD7" xfId="4591"/>
    <cellStyle name="_ST ANDREWS SIOD Jan05_Div BS June 2011 WD7 2" xfId="14002"/>
    <cellStyle name="_ST ANDREWS SIOD Jan05_Div BS May 2011 WD7" xfId="4592"/>
    <cellStyle name="_ST ANDREWS SIOD Jan05_Div BS May 2011 WD7 2" xfId="14003"/>
    <cellStyle name="_ST ANDREWS SIOD Jan05_Div BS May 2011 WD9" xfId="4593"/>
    <cellStyle name="_ST ANDREWS SIOD Jan05_Div BS May 2011 WD9 2" xfId="14004"/>
    <cellStyle name="_ST ANDREWS SIOD Jan05_Overlays" xfId="14005"/>
    <cellStyle name="_ST ANDREWS SIOD Jan05_RWA Optimisation Working File - v0.1 - 23.1.12" xfId="14006"/>
    <cellStyle name="_ST ANDREWS SIOD Jan05_RWA Optimisation Working File - v0.5 21-12-2011" xfId="14007"/>
    <cellStyle name="_Staff cost analysis" xfId="4594"/>
    <cellStyle name="_Staff cost analysis 2" xfId="14008"/>
    <cellStyle name="_Staff cost analysis_100922 Q3F Core Vs Noncore" xfId="4595"/>
    <cellStyle name="_Staff cost analysis_100922 Q3F Core Vs Noncore 2" xfId="14009"/>
    <cellStyle name="_Staff cost analysis_2009" xfId="4596"/>
    <cellStyle name="_Staff cost analysis_2009 2" xfId="14010"/>
    <cellStyle name="_Staff cost analysis_2009_Assets  Liabilities" xfId="4597"/>
    <cellStyle name="_Staff cost analysis_2009_Assets  Liabilities 2" xfId="14011"/>
    <cellStyle name="_Staff cost analysis_2009_Book2" xfId="4598"/>
    <cellStyle name="_Staff cost analysis_2009_Book2 2" xfId="14012"/>
    <cellStyle name="_Staff cost analysis_2009_Copy of 20091008_Detailed Financials (core-noncore)_v2" xfId="4599"/>
    <cellStyle name="_Staff cost analysis_2009_Copy of 20091008_Detailed Financials (core-noncore)_v2 2" xfId="14013"/>
    <cellStyle name="_Staff cost analysis_2009_Wholesale Balance Sheet - MTP Portfolio Analysis v8 081009" xfId="4600"/>
    <cellStyle name="_Staff cost analysis_2009_Wholesale Balance Sheet - MTP Portfolio Analysis v8 081009 2" xfId="14014"/>
    <cellStyle name="_Staff cost analysis_2010" xfId="4601"/>
    <cellStyle name="_Staff cost analysis_2010 2" xfId="14015"/>
    <cellStyle name="_Staff cost analysis_2010_Assets  Liabilities" xfId="4602"/>
    <cellStyle name="_Staff cost analysis_2010_Assets  Liabilities 2" xfId="14016"/>
    <cellStyle name="_Staff cost analysis_2010_Book2" xfId="4603"/>
    <cellStyle name="_Staff cost analysis_2010_Book2 2" xfId="14017"/>
    <cellStyle name="_Staff cost analysis_2010_Copy of 20091008_Detailed Financials (core-noncore)_v2" xfId="4604"/>
    <cellStyle name="_Staff cost analysis_2010_Copy of 20091008_Detailed Financials (core-noncore)_v2 2" xfId="14018"/>
    <cellStyle name="_Staff cost analysis_2010_Wholesale Balance Sheet - MTP Portfolio Analysis v8 081009" xfId="4605"/>
    <cellStyle name="_Staff cost analysis_2010_Wholesale Balance Sheet - MTP Portfolio Analysis v8 081009 2" xfId="14019"/>
    <cellStyle name="_Staff cost analysis_2011" xfId="4606"/>
    <cellStyle name="_Staff cost analysis_2011 2" xfId="14020"/>
    <cellStyle name="_Staff cost analysis_2011_Assets  Liabilities" xfId="4607"/>
    <cellStyle name="_Staff cost analysis_2011_Assets  Liabilities 2" xfId="14021"/>
    <cellStyle name="_Staff cost analysis_2011_Book2" xfId="4608"/>
    <cellStyle name="_Staff cost analysis_2011_Book2 2" xfId="14022"/>
    <cellStyle name="_Staff cost analysis_2011_Copy of 20091008_Detailed Financials (core-noncore)_v2" xfId="4609"/>
    <cellStyle name="_Staff cost analysis_2011_Copy of 20091008_Detailed Financials (core-noncore)_v2 2" xfId="14023"/>
    <cellStyle name="_Staff cost analysis_2011_Wholesale Balance Sheet - MTP Portfolio Analysis v8 081009" xfId="4610"/>
    <cellStyle name="_Staff cost analysis_2011_Wholesale Balance Sheet - MTP Portfolio Analysis v8 081009 2" xfId="14024"/>
    <cellStyle name="_Staff cost analysis_2012" xfId="4611"/>
    <cellStyle name="_Staff cost analysis_2012 2" xfId="14025"/>
    <cellStyle name="_Staff cost analysis_2012_Assets  Liabilities" xfId="4612"/>
    <cellStyle name="_Staff cost analysis_2012_Assets  Liabilities 2" xfId="14026"/>
    <cellStyle name="_Staff cost analysis_2012_Book2" xfId="4613"/>
    <cellStyle name="_Staff cost analysis_2012_Book2 2" xfId="14027"/>
    <cellStyle name="_Staff cost analysis_2012_Copy of 20091008_Detailed Financials (core-noncore)_v2" xfId="4614"/>
    <cellStyle name="_Staff cost analysis_2012_Copy of 20091008_Detailed Financials (core-noncore)_v2 2" xfId="14028"/>
    <cellStyle name="_Staff cost analysis_2012_Wholesale Balance Sheet - MTP Portfolio Analysis v8 081009" xfId="4615"/>
    <cellStyle name="_Staff cost analysis_2012_Wholesale Balance Sheet - MTP Portfolio Analysis v8 081009 2" xfId="14029"/>
    <cellStyle name="_Staff cost analysis_2013" xfId="4616"/>
    <cellStyle name="_Staff cost analysis_2013 2" xfId="14030"/>
    <cellStyle name="_Staff cost analysis_2013_Assets  Liabilities" xfId="4617"/>
    <cellStyle name="_Staff cost analysis_2013_Assets  Liabilities 2" xfId="14031"/>
    <cellStyle name="_Staff cost analysis_2013_Book2" xfId="4618"/>
    <cellStyle name="_Staff cost analysis_2013_Book2 2" xfId="14032"/>
    <cellStyle name="_Staff cost analysis_2013_Copy of 20091008_Detailed Financials (core-noncore)_v2" xfId="4619"/>
    <cellStyle name="_Staff cost analysis_2013_Copy of 20091008_Detailed Financials (core-noncore)_v2 2" xfId="14033"/>
    <cellStyle name="_Staff cost analysis_2013_Wholesale Balance Sheet - MTP Portfolio Analysis v8 081009" xfId="4620"/>
    <cellStyle name="_Staff cost analysis_2013_Wholesale Balance Sheet - MTP Portfolio Analysis v8 081009 2" xfId="14034"/>
    <cellStyle name="_Staff cost analysis_2014" xfId="4621"/>
    <cellStyle name="_Staff cost analysis_2014 2" xfId="14035"/>
    <cellStyle name="_Staff cost analysis_2014_Assets  Liabilities" xfId="4622"/>
    <cellStyle name="_Staff cost analysis_2014_Assets  Liabilities 2" xfId="14036"/>
    <cellStyle name="_Staff cost analysis_2014_Book2" xfId="4623"/>
    <cellStyle name="_Staff cost analysis_2014_Book2 2" xfId="14037"/>
    <cellStyle name="_Staff cost analysis_2014_Copy of 20091008_Detailed Financials (core-noncore)_v2" xfId="4624"/>
    <cellStyle name="_Staff cost analysis_2014_Copy of 20091008_Detailed Financials (core-noncore)_v2 2" xfId="14038"/>
    <cellStyle name="_Staff cost analysis_2014_Wholesale Balance Sheet - MTP Portfolio Analysis v8 081009" xfId="4625"/>
    <cellStyle name="_Staff cost analysis_2014_Wholesale Balance Sheet - MTP Portfolio Analysis v8 081009 2" xfId="14039"/>
    <cellStyle name="_Staff cost analysis_DBS WD9" xfId="4626"/>
    <cellStyle name="_Staff cost analysis_DBS WD9 2" xfId="14040"/>
    <cellStyle name="_Staff cost analysis_DBS WD9_Div BS June 2011 WD7" xfId="4627"/>
    <cellStyle name="_Staff cost analysis_DBS WD9_Div BS June 2011 WD7 2" xfId="14041"/>
    <cellStyle name="_Staff cost analysis_Div BS June 2011 WD7" xfId="4628"/>
    <cellStyle name="_Staff cost analysis_Div BS June 2011 WD7 2" xfId="14042"/>
    <cellStyle name="_Staff cost analysis_Div BS May 2011 WD7" xfId="4629"/>
    <cellStyle name="_Staff cost analysis_Div BS May 2011 WD7 2" xfId="14043"/>
    <cellStyle name="_Staff cost analysis_Div BS May 2011 WD9" xfId="4630"/>
    <cellStyle name="_Staff cost analysis_Div BS May 2011 WD9 2" xfId="14044"/>
    <cellStyle name="_Staff cost analysis_External assets" xfId="4631"/>
    <cellStyle name="_Staff cost analysis_External assets 2" xfId="14045"/>
    <cellStyle name="_Staff cost analysis_External assets_Assets  Liabilities" xfId="4632"/>
    <cellStyle name="_Staff cost analysis_External assets_Assets  Liabilities 2" xfId="14046"/>
    <cellStyle name="_Staff cost analysis_External assets_Book2" xfId="4633"/>
    <cellStyle name="_Staff cost analysis_External assets_Book2 2" xfId="14047"/>
    <cellStyle name="_Staff cost analysis_External assets_Copy of 20091008_Detailed Financials (core-noncore)_v2" xfId="4634"/>
    <cellStyle name="_Staff cost analysis_External assets_Copy of 20091008_Detailed Financials (core-noncore)_v2 2" xfId="14048"/>
    <cellStyle name="_Staff cost analysis_External assets_Wholesale Balance Sheet - MTP Portfolio Analysis v8 081009" xfId="4635"/>
    <cellStyle name="_Staff cost analysis_External assets_Wholesale Balance Sheet - MTP Portfolio Analysis v8 081009 2" xfId="14049"/>
    <cellStyle name="_Staff cost analysis_Income Waterfall 09-10" xfId="4636"/>
    <cellStyle name="_Staff cost analysis_Income Waterfall 09-10 2" xfId="14050"/>
    <cellStyle name="_Staff cost analysis_RWA Optimisation Working File - v0.1 - 23.1.12" xfId="14051"/>
    <cellStyle name="_Staff cost analysis_RWA Optimisation Working File - v0.5 21-12-2011" xfId="14052"/>
    <cellStyle name="_Staff cost analysis_Wholesale Core_Non Core View v6a_offline" xfId="4637"/>
    <cellStyle name="_Staff cost analysis_Wholesale Core_Non Core View v6a_offline 2" xfId="14053"/>
    <cellStyle name="_static" xfId="14054"/>
    <cellStyle name="_STF 2008 year end comp with SW summary_v3" xfId="4638"/>
    <cellStyle name="_STF 2008 year end comp with SW summary_v3 2" xfId="14055"/>
    <cellStyle name="_STF 2008 year end comp with SW summary_v3_RWA Optimisation Working File - v0.1 - 23.1.12" xfId="14056"/>
    <cellStyle name="_STF 2008 year end comp with SW summary_v3_RWA Optimisation Working File - v0.5 21-12-2011" xfId="14057"/>
    <cellStyle name="_STF master_Apr 09v1(WD7)_pre acq" xfId="4639"/>
    <cellStyle name="_STF master_Apr 09v1(WD7)_pre acq 2" xfId="14058"/>
    <cellStyle name="_STF master_Apr 09v1(WD7)_pre acq_RWA Optimisation Working File - v0.1 - 23.1.12" xfId="14059"/>
    <cellStyle name="_STF master_Apr 09v1(WD7)_pre acq_RWA Optimisation Working File - v0.5 21-12-2011" xfId="14060"/>
    <cellStyle name="_STF master_Mar 09v2" xfId="4640"/>
    <cellStyle name="_STF master_Mar 09v2 2" xfId="14061"/>
    <cellStyle name="_STF master_Mar 09v2_RWA Optimisation Working File - v0.1 - 23.1.12" xfId="14062"/>
    <cellStyle name="_STF master_Mar 09v2_RWA Optimisation Working File - v0.5 21-12-2011" xfId="14063"/>
    <cellStyle name="_STF master_Mar 09v3" xfId="4641"/>
    <cellStyle name="_STF master_Mar 09v3 2" xfId="14064"/>
    <cellStyle name="_STF master_Mar 09v3_RWA Optimisation Working File - v0.1 - 23.1.12" xfId="14065"/>
    <cellStyle name="_STF master_Mar 09v3_RWA Optimisation Working File - v0.5 21-12-2011" xfId="14066"/>
    <cellStyle name="_Stress Testing 2009 funding plan revised ALCO revision" xfId="4642"/>
    <cellStyle name="_Stress Testing 2009 funding plan revised ALCO revision 2" xfId="14067"/>
    <cellStyle name="_Stress Testing 2009 funding plan revised ALCO revision_DBS WD9" xfId="4643"/>
    <cellStyle name="_Stress Testing 2009 funding plan revised ALCO revision_DBS WD9 2" xfId="14068"/>
    <cellStyle name="_Stress Testing 2009 funding plan revised ALCO revision_DBS WD9_Div BS June 2011 WD7" xfId="4644"/>
    <cellStyle name="_Stress Testing 2009 funding plan revised ALCO revision_DBS WD9_Div BS June 2011 WD7 2" xfId="14069"/>
    <cellStyle name="_Stress Testing 2009 funding plan revised ALCO revision_Div BS June 2011 WD7" xfId="4645"/>
    <cellStyle name="_Stress Testing 2009 funding plan revised ALCO revision_Div BS June 2011 WD7 2" xfId="14070"/>
    <cellStyle name="_Stress Testing 2009 funding plan revised ALCO revision_Div BS May 2011 WD7" xfId="4646"/>
    <cellStyle name="_Stress Testing 2009 funding plan revised ALCO revision_Div BS May 2011 WD7 2" xfId="14071"/>
    <cellStyle name="_Stress Testing 2009 funding plan revised ALCO revision_Div BS May 2011 WD9" xfId="4647"/>
    <cellStyle name="_Stress Testing 2009 funding plan revised ALCO revision_Div BS May 2011 WD9 2" xfId="14072"/>
    <cellStyle name="_SubHeading" xfId="4648"/>
    <cellStyle name="_SubHeading 2" xfId="14073"/>
    <cellStyle name="_SubHeading_BBG file" xfId="14074"/>
    <cellStyle name="_SubHeading_HBOS" xfId="14075"/>
    <cellStyle name="_SubHeading_HBOS_Peter's clients" xfId="14076"/>
    <cellStyle name="_SubHeading_Peter's clients" xfId="14077"/>
    <cellStyle name="_SubHeading_prestemp" xfId="14078"/>
    <cellStyle name="_SubHeading_Sheet1" xfId="14079"/>
    <cellStyle name="_SubHeading_Sheet2" xfId="14080"/>
    <cellStyle name="_Submission for GEC 180209 updated with revised EL" xfId="4649"/>
    <cellStyle name="_Submission for GEC 180209 updated with revised EL 2" xfId="14081"/>
    <cellStyle name="_Summary" xfId="4650"/>
    <cellStyle name="_Summary 2" xfId="14082"/>
    <cellStyle name="_Summary by Sector disbd 26 Mar" xfId="14083"/>
    <cellStyle name="_Summary by Sector disbd 26 Mar (2)" xfId="14084"/>
    <cellStyle name="_Summary by Sector disbd 26 Mar (2)_RWA Optimisation Working File - v0.1 - 23.1.12" xfId="14085"/>
    <cellStyle name="_Summary by Sector disbd 26 Mar (2)_RWA Optimisation Working File - v0.5 21-12-2011" xfId="14086"/>
    <cellStyle name="_Summary by Sector disbd 26 Mar_RWA Optimisation Working File - v0.1 - 23.1.12" xfId="14087"/>
    <cellStyle name="_Summary by Sector disbd 26 Mar_RWA Optimisation Working File - v0.5 21-12-2011" xfId="14088"/>
    <cellStyle name="_Summary Day1 FV 2009 rollout Treasury_AUG (6)" xfId="14089"/>
    <cellStyle name="_Summary of volatility - April YTD" xfId="4651"/>
    <cellStyle name="_Summary of volatility - April YTD 2" xfId="14090"/>
    <cellStyle name="_Summary of volatility - April YTD V2" xfId="4652"/>
    <cellStyle name="_Summary of volatility - April YTD V2 2" xfId="14091"/>
    <cellStyle name="_Summary of volatility - April YTD V2_RWA Optimisation Working File - v0.1 - 23.1.12" xfId="14092"/>
    <cellStyle name="_Summary of volatility - April YTD V2_RWA Optimisation Working File - v0.5 21-12-2011" xfId="14093"/>
    <cellStyle name="_Summary of volatility - April YTD_RWA Optimisation Working File - v0.1 - 23.1.12" xfId="14094"/>
    <cellStyle name="_Summary of volatility - April YTD_RWA Optimisation Working File - v0.5 21-12-2011" xfId="14095"/>
    <cellStyle name="_Summary_1" xfId="14096"/>
    <cellStyle name="_Summary_2" xfId="14097"/>
    <cellStyle name="_Summary_ARCO graph workings" xfId="14098"/>
    <cellStyle name="_Summary_Assets  Liabilities" xfId="4653"/>
    <cellStyle name="_Summary_Assets  Liabilities 2" xfId="14099"/>
    <cellStyle name="_SUMMARY_CFI Sign off report - 29 Feb 08" xfId="14100"/>
    <cellStyle name="_Summary_DBS WD9" xfId="4654"/>
    <cellStyle name="_Summary_DBS WD9 2" xfId="14101"/>
    <cellStyle name="_Summary_DBS WD9_Div BS June 2011 WD7" xfId="4655"/>
    <cellStyle name="_Summary_DBS WD9_Div BS June 2011 WD7 2" xfId="14102"/>
    <cellStyle name="_Summary_Div BS June 2011 WD7" xfId="4656"/>
    <cellStyle name="_Summary_Div BS June 2011 WD7 2" xfId="14103"/>
    <cellStyle name="_Summary_Div BS May 2011 WD7" xfId="4657"/>
    <cellStyle name="_Summary_Div BS May 2011 WD7 2" xfId="14104"/>
    <cellStyle name="_Summary_Div BS May 2011 WD9" xfId="4658"/>
    <cellStyle name="_Summary_Div BS May 2011 WD9 2" xfId="14105"/>
    <cellStyle name="_SUMMARY_Issuer Risk - Summary" xfId="14106"/>
    <cellStyle name="_SUMMARY_Issuer Risk - Summary (2)" xfId="14107"/>
    <cellStyle name="_Summary_LBG Q2F" xfId="14108"/>
    <cellStyle name="_Summary_LBG Q2F_RWA Optimisation Working File - v0.1 - 23.1.12" xfId="14109"/>
    <cellStyle name="_Summary_LBG Q2F_RWA Optimisation Working File - v0.5 21-12-2011" xfId="14110"/>
    <cellStyle name="_Summary_Overlays" xfId="14111"/>
    <cellStyle name="_Summary_RWA Optimisation Working File - v0.1 - 23.1.12" xfId="14112"/>
    <cellStyle name="_Summary_RWA Optimisation Working File - v0.5 21-12-2011" xfId="14113"/>
    <cellStyle name="_Summary_VIF_Net Assets_Q3" xfId="4659"/>
    <cellStyle name="_Summary_VIF_Net Assets_Q3 2" xfId="14114"/>
    <cellStyle name="_SVA update" xfId="4660"/>
    <cellStyle name="_SVA update 2" xfId="14115"/>
    <cellStyle name="_SVA update_100922 Q3F Core Vs Noncore" xfId="4661"/>
    <cellStyle name="_SVA update_100922 Q3F Core Vs Noncore 2" xfId="14116"/>
    <cellStyle name="_SVA update_2009" xfId="4662"/>
    <cellStyle name="_SVA update_2009 2" xfId="14117"/>
    <cellStyle name="_SVA update_2009_Assets  Liabilities" xfId="4663"/>
    <cellStyle name="_SVA update_2009_Assets  Liabilities 2" xfId="14118"/>
    <cellStyle name="_SVA update_2009_Book2" xfId="4664"/>
    <cellStyle name="_SVA update_2009_Book2 2" xfId="14119"/>
    <cellStyle name="_SVA update_2009_Copy of 20091008_Detailed Financials (core-noncore)_v2" xfId="4665"/>
    <cellStyle name="_SVA update_2009_Copy of 20091008_Detailed Financials (core-noncore)_v2 2" xfId="14120"/>
    <cellStyle name="_SVA update_2009_Wholesale Balance Sheet - MTP Portfolio Analysis v8 081009" xfId="4666"/>
    <cellStyle name="_SVA update_2009_Wholesale Balance Sheet - MTP Portfolio Analysis v8 081009 2" xfId="14121"/>
    <cellStyle name="_SVA update_2010" xfId="4667"/>
    <cellStyle name="_SVA update_2010 2" xfId="14122"/>
    <cellStyle name="_SVA update_2010_Assets  Liabilities" xfId="4668"/>
    <cellStyle name="_SVA update_2010_Assets  Liabilities 2" xfId="14123"/>
    <cellStyle name="_SVA update_2010_Book2" xfId="4669"/>
    <cellStyle name="_SVA update_2010_Book2 2" xfId="14124"/>
    <cellStyle name="_SVA update_2010_Copy of 20091008_Detailed Financials (core-noncore)_v2" xfId="4670"/>
    <cellStyle name="_SVA update_2010_Copy of 20091008_Detailed Financials (core-noncore)_v2 2" xfId="14125"/>
    <cellStyle name="_SVA update_2010_Wholesale Balance Sheet - MTP Portfolio Analysis v8 081009" xfId="4671"/>
    <cellStyle name="_SVA update_2010_Wholesale Balance Sheet - MTP Portfolio Analysis v8 081009 2" xfId="14126"/>
    <cellStyle name="_SVA update_2011" xfId="4672"/>
    <cellStyle name="_SVA update_2011 2" xfId="14127"/>
    <cellStyle name="_SVA update_2011_Assets  Liabilities" xfId="4673"/>
    <cellStyle name="_SVA update_2011_Assets  Liabilities 2" xfId="14128"/>
    <cellStyle name="_SVA update_2011_Book2" xfId="4674"/>
    <cellStyle name="_SVA update_2011_Book2 2" xfId="14129"/>
    <cellStyle name="_SVA update_2011_Copy of 20091008_Detailed Financials (core-noncore)_v2" xfId="4675"/>
    <cellStyle name="_SVA update_2011_Copy of 20091008_Detailed Financials (core-noncore)_v2 2" xfId="14130"/>
    <cellStyle name="_SVA update_2011_Wholesale Balance Sheet - MTP Portfolio Analysis v8 081009" xfId="4676"/>
    <cellStyle name="_SVA update_2011_Wholesale Balance Sheet - MTP Portfolio Analysis v8 081009 2" xfId="14131"/>
    <cellStyle name="_SVA update_2012" xfId="4677"/>
    <cellStyle name="_SVA update_2012 2" xfId="14132"/>
    <cellStyle name="_SVA update_2012_Assets  Liabilities" xfId="4678"/>
    <cellStyle name="_SVA update_2012_Assets  Liabilities 2" xfId="14133"/>
    <cellStyle name="_SVA update_2012_Book2" xfId="4679"/>
    <cellStyle name="_SVA update_2012_Book2 2" xfId="14134"/>
    <cellStyle name="_SVA update_2012_Copy of 20091008_Detailed Financials (core-noncore)_v2" xfId="4680"/>
    <cellStyle name="_SVA update_2012_Copy of 20091008_Detailed Financials (core-noncore)_v2 2" xfId="14135"/>
    <cellStyle name="_SVA update_2012_Wholesale Balance Sheet - MTP Portfolio Analysis v8 081009" xfId="4681"/>
    <cellStyle name="_SVA update_2012_Wholesale Balance Sheet - MTP Portfolio Analysis v8 081009 2" xfId="14136"/>
    <cellStyle name="_SVA update_2013" xfId="4682"/>
    <cellStyle name="_SVA update_2013 2" xfId="14137"/>
    <cellStyle name="_SVA update_2013_Assets  Liabilities" xfId="4683"/>
    <cellStyle name="_SVA update_2013_Assets  Liabilities 2" xfId="14138"/>
    <cellStyle name="_SVA update_2013_Book2" xfId="4684"/>
    <cellStyle name="_SVA update_2013_Book2 2" xfId="14139"/>
    <cellStyle name="_SVA update_2013_Copy of 20091008_Detailed Financials (core-noncore)_v2" xfId="4685"/>
    <cellStyle name="_SVA update_2013_Copy of 20091008_Detailed Financials (core-noncore)_v2 2" xfId="14140"/>
    <cellStyle name="_SVA update_2013_Wholesale Balance Sheet - MTP Portfolio Analysis v8 081009" xfId="4686"/>
    <cellStyle name="_SVA update_2013_Wholesale Balance Sheet - MTP Portfolio Analysis v8 081009 2" xfId="14141"/>
    <cellStyle name="_SVA update_2014" xfId="4687"/>
    <cellStyle name="_SVA update_2014 2" xfId="14142"/>
    <cellStyle name="_SVA update_2014_Assets  Liabilities" xfId="4688"/>
    <cellStyle name="_SVA update_2014_Assets  Liabilities 2" xfId="14143"/>
    <cellStyle name="_SVA update_2014_Book2" xfId="4689"/>
    <cellStyle name="_SVA update_2014_Book2 2" xfId="14144"/>
    <cellStyle name="_SVA update_2014_Copy of 20091008_Detailed Financials (core-noncore)_v2" xfId="4690"/>
    <cellStyle name="_SVA update_2014_Copy of 20091008_Detailed Financials (core-noncore)_v2 2" xfId="14145"/>
    <cellStyle name="_SVA update_2014_Wholesale Balance Sheet - MTP Portfolio Analysis v8 081009" xfId="4691"/>
    <cellStyle name="_SVA update_2014_Wholesale Balance Sheet - MTP Portfolio Analysis v8 081009 2" xfId="14146"/>
    <cellStyle name="_SVA update_DBS WD9" xfId="4692"/>
    <cellStyle name="_SVA update_DBS WD9 2" xfId="14147"/>
    <cellStyle name="_SVA update_DBS WD9_Div BS June 2011 WD7" xfId="4693"/>
    <cellStyle name="_SVA update_DBS WD9_Div BS June 2011 WD7 2" xfId="14148"/>
    <cellStyle name="_SVA update_Div BS June 2011 WD7" xfId="4694"/>
    <cellStyle name="_SVA update_Div BS June 2011 WD7 2" xfId="14149"/>
    <cellStyle name="_SVA update_Div BS May 2011 WD7" xfId="4695"/>
    <cellStyle name="_SVA update_Div BS May 2011 WD7 2" xfId="14150"/>
    <cellStyle name="_SVA update_Div BS May 2011 WD9" xfId="4696"/>
    <cellStyle name="_SVA update_Div BS May 2011 WD9 2" xfId="14151"/>
    <cellStyle name="_SVA update_External assets" xfId="4697"/>
    <cellStyle name="_SVA update_External assets 2" xfId="14152"/>
    <cellStyle name="_SVA update_External assets_Assets  Liabilities" xfId="4698"/>
    <cellStyle name="_SVA update_External assets_Assets  Liabilities 2" xfId="14153"/>
    <cellStyle name="_SVA update_External assets_Book2" xfId="4699"/>
    <cellStyle name="_SVA update_External assets_Book2 2" xfId="14154"/>
    <cellStyle name="_SVA update_External assets_Copy of 20091008_Detailed Financials (core-noncore)_v2" xfId="4700"/>
    <cellStyle name="_SVA update_External assets_Copy of 20091008_Detailed Financials (core-noncore)_v2 2" xfId="14155"/>
    <cellStyle name="_SVA update_External assets_Wholesale Balance Sheet - MTP Portfolio Analysis v8 081009" xfId="4701"/>
    <cellStyle name="_SVA update_External assets_Wholesale Balance Sheet - MTP Portfolio Analysis v8 081009 2" xfId="14156"/>
    <cellStyle name="_SVA update_Income Waterfall 09-10" xfId="4702"/>
    <cellStyle name="_SVA update_Income Waterfall 09-10 2" xfId="14157"/>
    <cellStyle name="_SVA update_RWA Optimisation Working File - v0.1 - 23.1.12" xfId="14158"/>
    <cellStyle name="_SVA update_RWA Optimisation Working File - v0.5 21-12-2011" xfId="14159"/>
    <cellStyle name="_SVA update_Wholesale Core_Non Core View v6a_offline" xfId="4703"/>
    <cellStyle name="_SVA update_Wholesale Core_Non Core View v6a_offline 2" xfId="14160"/>
    <cellStyle name="_SW Data Pack 20th June" xfId="4704"/>
    <cellStyle name="_SW Data Pack 20th June 2" xfId="14161"/>
    <cellStyle name="_SW Data Pack 20th June_Assets  Liabilities" xfId="4705"/>
    <cellStyle name="_SW Data Pack 20th June_Assets  Liabilities 2" xfId="14162"/>
    <cellStyle name="_SW Data Pack 20th June_DBS WD9" xfId="4706"/>
    <cellStyle name="_SW Data Pack 20th June_DBS WD9 2" xfId="14163"/>
    <cellStyle name="_SW Data Pack 20th June_DBS WD9_Div BS June 2011 WD7" xfId="4707"/>
    <cellStyle name="_SW Data Pack 20th June_DBS WD9_Div BS June 2011 WD7 2" xfId="14164"/>
    <cellStyle name="_SW Data Pack 20th June_Div BS June 2011 WD7" xfId="4708"/>
    <cellStyle name="_SW Data Pack 20th June_Div BS June 2011 WD7 2" xfId="14165"/>
    <cellStyle name="_SW Data Pack 20th June_Div BS May 2011 WD7" xfId="4709"/>
    <cellStyle name="_SW Data Pack 20th June_Div BS May 2011 WD7 2" xfId="14166"/>
    <cellStyle name="_SW Data Pack 20th June_Div BS May 2011 WD9" xfId="4710"/>
    <cellStyle name="_SW Data Pack 20th June_Div BS May 2011 WD9 2" xfId="14167"/>
    <cellStyle name="_SW Data Pack 20th June_Overlays" xfId="14168"/>
    <cellStyle name="_SW Data Pack 20th June_RWA Optimisation Working File - v0.1 - 23.1.12" xfId="14169"/>
    <cellStyle name="_SW Data Pack 20th June_RWA Optimisation Working File - v0.5 21-12-2011" xfId="14170"/>
    <cellStyle name="_SW Income Waterfall MTP" xfId="4711"/>
    <cellStyle name="_SW Income Waterfall MTP 2" xfId="14171"/>
    <cellStyle name="_SW Sales Data to SMM 30th May" xfId="4712"/>
    <cellStyle name="_SW Sales Data to SMM 30th May 2" xfId="14172"/>
    <cellStyle name="_SW Sales Data to SMM 30th May_Assets  Liabilities" xfId="4713"/>
    <cellStyle name="_SW Sales Data to SMM 30th May_Assets  Liabilities 2" xfId="14173"/>
    <cellStyle name="_SW Sales Data to SMM 30th May_DBS WD9" xfId="4714"/>
    <cellStyle name="_SW Sales Data to SMM 30th May_DBS WD9 2" xfId="14174"/>
    <cellStyle name="_SW Sales Data to SMM 30th May_DBS WD9_Div BS June 2011 WD7" xfId="4715"/>
    <cellStyle name="_SW Sales Data to SMM 30th May_DBS WD9_Div BS June 2011 WD7 2" xfId="14175"/>
    <cellStyle name="_SW Sales Data to SMM 30th May_Div BS June 2011 WD7" xfId="4716"/>
    <cellStyle name="_SW Sales Data to SMM 30th May_Div BS June 2011 WD7 2" xfId="14176"/>
    <cellStyle name="_SW Sales Data to SMM 30th May_Div BS May 2011 WD7" xfId="4717"/>
    <cellStyle name="_SW Sales Data to SMM 30th May_Div BS May 2011 WD7 2" xfId="14177"/>
    <cellStyle name="_SW Sales Data to SMM 30th May_Div BS May 2011 WD9" xfId="4718"/>
    <cellStyle name="_SW Sales Data to SMM 30th May_Div BS May 2011 WD9 2" xfId="14178"/>
    <cellStyle name="_SW Sales Data to SMM 30th May_Overlays" xfId="14179"/>
    <cellStyle name="_SW Sales Data to SMM 30th May_RWA Optimisation Working File - v0.1 - 23.1.12" xfId="14180"/>
    <cellStyle name="_SW Sales Data to SMM 30th May_RWA Optimisation Working File - v0.5 21-12-2011" xfId="14181"/>
    <cellStyle name="_SWIP 2007 MTP Data Pack 20-06-07" xfId="4719"/>
    <cellStyle name="_SWIP 2007 MTP Data Pack 20-06-07 2" xfId="14182"/>
    <cellStyle name="_SWIP 2007 MTP Data Pack 20-06-07_Assets  Liabilities" xfId="4720"/>
    <cellStyle name="_SWIP 2007 MTP Data Pack 20-06-07_Assets  Liabilities 2" xfId="14183"/>
    <cellStyle name="_SWIP 2007 MTP Data Pack 20-06-07_DBS WD9" xfId="4721"/>
    <cellStyle name="_SWIP 2007 MTP Data Pack 20-06-07_DBS WD9 2" xfId="14184"/>
    <cellStyle name="_SWIP 2007 MTP Data Pack 20-06-07_DBS WD9_Div BS June 2011 WD7" xfId="4722"/>
    <cellStyle name="_SWIP 2007 MTP Data Pack 20-06-07_DBS WD9_Div BS June 2011 WD7 2" xfId="14185"/>
    <cellStyle name="_SWIP 2007 MTP Data Pack 20-06-07_Div BS June 2011 WD7" xfId="4723"/>
    <cellStyle name="_SWIP 2007 MTP Data Pack 20-06-07_Div BS June 2011 WD7 2" xfId="14186"/>
    <cellStyle name="_SWIP 2007 MTP Data Pack 20-06-07_Div BS May 2011 WD7" xfId="4724"/>
    <cellStyle name="_SWIP 2007 MTP Data Pack 20-06-07_Div BS May 2011 WD7 2" xfId="14187"/>
    <cellStyle name="_SWIP 2007 MTP Data Pack 20-06-07_Div BS May 2011 WD9" xfId="4725"/>
    <cellStyle name="_SWIP 2007 MTP Data Pack 20-06-07_Div BS May 2011 WD9 2" xfId="14188"/>
    <cellStyle name="_SWIP 2007 MTP Data Pack 20-06-07_Overlays" xfId="14189"/>
    <cellStyle name="_SWIP 2007 MTP Data Pack 20-06-07_RWA Optimisation Working File - v0.1 - 23.1.12" xfId="14190"/>
    <cellStyle name="_SWIP 2007 MTP Data Pack 20-06-07_RWA Optimisation Working File - v0.5 21-12-2011" xfId="14191"/>
    <cellStyle name="_SWIP Budget Review Pack - SWIP version updated 13 Oct 06" xfId="4726"/>
    <cellStyle name="_SWIP Budget Review Pack - SWIP version updated 13 Oct 06 2" xfId="14192"/>
    <cellStyle name="_SWIP Q2 and MTP Cost Waterfall" xfId="4727"/>
    <cellStyle name="_SWIP Q2 and MTP Cost Waterfall 2" xfId="14193"/>
    <cellStyle name="_SWIP Q2 and MTP Income Waterfall" xfId="4728"/>
    <cellStyle name="_SWIP Q2 and MTP Income Waterfall 2" xfId="14194"/>
    <cellStyle name="_SWIP Q2 and MTP Proforma Risk &amp; Opps template" xfId="4729"/>
    <cellStyle name="_SWIP Q2 and MTP Proforma Risk &amp; Opps template 2" xfId="14195"/>
    <cellStyle name="_T " xfId="14196"/>
    <cellStyle name="_T (2)" xfId="14197"/>
    <cellStyle name="_T (2)_1" xfId="14198"/>
    <cellStyle name="_T&amp;T Balance Sheet Summary - Nov 09 RU" xfId="14199"/>
    <cellStyle name="_T&amp;T BS by Desk Hierachy 0811 post ME" xfId="14200"/>
    <cellStyle name="_T&amp;T Summary" xfId="14201"/>
    <cellStyle name="_T&amp;T Summary_1" xfId="14202"/>
    <cellStyle name="_T&amp;T Summary_1_Difference" xfId="14203"/>
    <cellStyle name="_T&amp;T Summary_1_Difference (£m)" xfId="14204"/>
    <cellStyle name="_T&amp;T Summary_1_Excom Old vs New" xfId="14205"/>
    <cellStyle name="_Table" xfId="4730"/>
    <cellStyle name="_Table 2" xfId="14206"/>
    <cellStyle name="_Table_BBG file" xfId="14207"/>
    <cellStyle name="_Table_ECN Market Prices" xfId="14208"/>
    <cellStyle name="_Table_ECN Market Prices_1" xfId="14209"/>
    <cellStyle name="_Table_ECN Market Prices_1_Copy of Seaview LBG Option Valn_June 2012 Month End - Flash" xfId="14210"/>
    <cellStyle name="_Table_ECN Market Prices_1_Seaview LBG Option Valn_June 2012 Month End" xfId="14211"/>
    <cellStyle name="_Table_ECN Market Prices_1_Seaview LBG Option Valn_May 2011 Month End v2" xfId="14212"/>
    <cellStyle name="_Table_ECNs - Dec 10 - new file" xfId="14213"/>
    <cellStyle name="_Table_HBOS" xfId="14214"/>
    <cellStyle name="_Table_HBOS_Peter's clients" xfId="14215"/>
    <cellStyle name="_Table_Historical" xfId="14216"/>
    <cellStyle name="_Table_Historical_ABBEY vs Santander" xfId="14217"/>
    <cellStyle name="_Table_Historical_ABBEY vs Santander_Copy of Seaview LBG Option Valn_June 2012 Month End - Flash" xfId="14218"/>
    <cellStyle name="_Table_Historical_ABBEY vs Santander_Seaview LBG Option Valn_June 2012 Month End" xfId="14219"/>
    <cellStyle name="_Table_Historical_ABBEY vs Santander_Seaview LBG Option Valn_May 2011 Month End v2" xfId="14220"/>
    <cellStyle name="_Table_Historical_BBG data basis swaps" xfId="14221"/>
    <cellStyle name="_Table_Historical_BBG file" xfId="14222"/>
    <cellStyle name="_Table_Historical_BBG file_Copy of Seaview LBG Option Valn_June 2012 Month End - Flash" xfId="14223"/>
    <cellStyle name="_Table_Historical_BBG file_Seaview LBG Option Valn_June 2012 Month End" xfId="14224"/>
    <cellStyle name="_Table_Historical_BBG file_Seaview LBG Option Valn_May 2011 Month End v2" xfId="14225"/>
    <cellStyle name="_Table_Historical_CDS curves (2)" xfId="14226"/>
    <cellStyle name="_Table_Historical_CDS curves (2)_Copy of Seaview LBG Option Valn_June 2012 Month End - Flash" xfId="14227"/>
    <cellStyle name="_Table_Historical_CDS curves (2)_Seaview LBG Option Valn_June 2012 Month End" xfId="14228"/>
    <cellStyle name="_Table_Historical_CDS curves (2)_Seaview LBG Option Valn_May 2011 Month End v2" xfId="14229"/>
    <cellStyle name="_Table_Historical_COMPS " xfId="14230"/>
    <cellStyle name="_Table_Historical_COMPS _Copy of Seaview LBG Option Valn_June 2012 Month End - Flash" xfId="14231"/>
    <cellStyle name="_Table_Historical_COMPS _Seaview LBG Option Valn_June 2012 Month End" xfId="14232"/>
    <cellStyle name="_Table_Historical_COMPS _Seaview LBG Option Valn_May 2011 Month End v2" xfId="14233"/>
    <cellStyle name="_Table_Historical_curves" xfId="14234"/>
    <cellStyle name="_Table_Historical_curves &amp; graph" xfId="14235"/>
    <cellStyle name="_Table_Historical_data for graphs" xfId="14236"/>
    <cellStyle name="_Table_Historical_EUR Covereds" xfId="14237"/>
    <cellStyle name="_Table_Historical_EUR Covereds_Copy of Seaview LBG Option Valn_June 2012 Month End - Flash" xfId="14238"/>
    <cellStyle name="_Table_Historical_EUR Covereds_Seaview LBG Option Valn_June 2012 Month End" xfId="14239"/>
    <cellStyle name="_Table_Historical_EUR Covereds_Seaview LBG Option Valn_May 2011 Month End v2" xfId="14240"/>
    <cellStyle name="_Table_Historical_EUR Snr Fixed (2)" xfId="14241"/>
    <cellStyle name="_Table_Historical_EUR Snr Fixed (2)_Copy of Seaview LBG Option Valn_June 2012 Month End - Flash" xfId="14242"/>
    <cellStyle name="_Table_Historical_EUR Snr Fixed (2)_Seaview LBG Option Valn_June 2012 Month End" xfId="14243"/>
    <cellStyle name="_Table_Historical_EUR Snr Fixed (2)_Seaview LBG Option Valn_May 2011 Month End v2" xfId="14244"/>
    <cellStyle name="_Table_Historical_FLAT FILE" xfId="14245"/>
    <cellStyle name="_Table_Historical_FLAT FILE_Copy of Seaview LBG Option Valn_June 2012 Month End - Flash" xfId="14246"/>
    <cellStyle name="_Table_Historical_FLAT FILE_Seaview LBG Option Valn_June 2012 Month End" xfId="14247"/>
    <cellStyle name="_Table_Historical_FLAT FILE_Seaview LBG Option Valn_May 2011 Month End v2" xfId="14248"/>
    <cellStyle name="_Table_Historical_Graph - STALIF" xfId="14249"/>
    <cellStyle name="_Table_Historical_HIST. DATA" xfId="14250"/>
    <cellStyle name="_Table_Historical_HIST. DATA (bbg)" xfId="14251"/>
    <cellStyle name="_Table_Historical_Insurance Cap&amp;Snr Update - BBG - Securities Features &amp; Pricing" xfId="14252"/>
    <cellStyle name="_Table_Historical_Insurance Cap&amp;Snr Update - BBG - Securities Features &amp; Pricing_Copy of Seaview LBG Option Valn_June 2012 Month End - Flash" xfId="14253"/>
    <cellStyle name="_Table_Historical_Insurance Cap&amp;Snr Update - BBG - Securities Features &amp; Pricing_Seaview LBG Option Valn_June 2012 Month End" xfId="14254"/>
    <cellStyle name="_Table_Historical_Insurance Cap&amp;Snr Update - BBG - Securities Features &amp; Pricing_Seaview LBG Option Valn_May 2011 Month End v2" xfId="14255"/>
    <cellStyle name="_Table_Historical_Irish pages -  Hist graphs - CDS (markit)(BBG for itraxx) and Senior Cash (delta) iboxx (delta)" xfId="14256"/>
    <cellStyle name="_Table_Historical_redemption data" xfId="14257"/>
    <cellStyle name="_Table_Historical_Rel Value Snr v LT2" xfId="14258"/>
    <cellStyle name="_Table_Historical_Rel Value Snr v LT2_Copy of Seaview LBG Option Valn_June 2012 Month End - Flash" xfId="14259"/>
    <cellStyle name="_Table_Historical_Rel Value Snr v LT2_Seaview LBG Option Valn_June 2012 Month End" xfId="14260"/>
    <cellStyle name="_Table_Historical_Rel Value Snr v LT2_Seaview LBG Option Valn_May 2011 Month End v2" xfId="14261"/>
    <cellStyle name="_Table_Historical_scatter graph" xfId="14262"/>
    <cellStyle name="_Table_Historical_scatter graph_Copy of Seaview LBG Option Valn_June 2012 Month End - Flash" xfId="14263"/>
    <cellStyle name="_Table_Historical_scatter graph_Seaview LBG Option Valn_June 2012 Month End" xfId="14264"/>
    <cellStyle name="_Table_Historical_scatter graph_Seaview LBG Option Valn_May 2011 Month End v2" xfId="14265"/>
    <cellStyle name="_Table_Historical_Sheet1" xfId="14266"/>
    <cellStyle name="_Table_Historical_Sheet1 (2)" xfId="14267"/>
    <cellStyle name="_Table_Historical_Sheet1 (2)_Copy of Seaview LBG Option Valn_June 2012 Month End - Flash" xfId="14268"/>
    <cellStyle name="_Table_Historical_Sheet1 (2)_Seaview LBG Option Valn_June 2012 Month End" xfId="14269"/>
    <cellStyle name="_Table_Historical_Sheet1 (2)_Seaview LBG Option Valn_May 2011 Month End v2" xfId="14270"/>
    <cellStyle name="_Table_Historical_Sheet1_1" xfId="14271"/>
    <cellStyle name="_Table_Historical_Sheet1_1_Copy of Seaview LBG Option Valn_June 2012 Month End - Flash" xfId="14272"/>
    <cellStyle name="_Table_Historical_Sheet1_1_Seaview LBG Option Valn_June 2012 Month End" xfId="14273"/>
    <cellStyle name="_Table_Historical_Sheet1_1_Seaview LBG Option Valn_May 2011 Month End v2" xfId="14274"/>
    <cellStyle name="_Table_Historical_static" xfId="14275"/>
    <cellStyle name="_Table_Historical_static_Copy of Seaview LBG Option Valn_June 2012 Month End - Flash" xfId="14276"/>
    <cellStyle name="_Table_Historical_static_Seaview LBG Option Valn_June 2012 Month End" xfId="14277"/>
    <cellStyle name="_Table_Historical_static_Seaview LBG Option Valn_May 2011 Month End v2" xfId="14278"/>
    <cellStyle name="_Table_Historical_T " xfId="14279"/>
    <cellStyle name="_Table_Historical_T (2)" xfId="14280"/>
    <cellStyle name="_Table_Historical_T (2)_Copy of Seaview LBG Option Valn_June 2012 Month End - Flash" xfId="14281"/>
    <cellStyle name="_Table_Historical_T (2)_Seaview LBG Option Valn_June 2012 Month End" xfId="14282"/>
    <cellStyle name="_Table_Historical_T (2)_Seaview LBG Option Valn_May 2011 Month End v2" xfId="14283"/>
    <cellStyle name="_Table_Historical_T _Copy of Seaview LBG Option Valn_June 2012 Month End - Flash" xfId="14284"/>
    <cellStyle name="_Table_Historical_T _Seaview LBG Option Valn_June 2012 Month End" xfId="14285"/>
    <cellStyle name="_Table_Historical_T _Seaview LBG Option Valn_May 2011 Month End v2" xfId="14286"/>
    <cellStyle name="_Table_Historical_TEMPLATE - BBG - Snr &amp; CB Pricing Matrix (v1) (15Nov09)" xfId="14287"/>
    <cellStyle name="_Table_Historical_TEMPLATE - BBG - Snr &amp; CB Pricing Matrix (v1) (15Nov09)_Copy of Seaview LBG Option Valn_June 2012 Month End - Flash" xfId="14288"/>
    <cellStyle name="_Table_Historical_TEMPLATE - BBG - Snr &amp; CB Pricing Matrix (v1) (15Nov09)_Seaview LBG Option Valn_June 2012 Month End" xfId="14289"/>
    <cellStyle name="_Table_Historical_TEMPLATE - BBG - Snr &amp; CB Pricing Matrix (v1) (15Nov09)_Seaview LBG Option Valn_May 2011 Month End v2" xfId="14290"/>
    <cellStyle name="_Table_Historical_tier 1 (2)" xfId="14291"/>
    <cellStyle name="_Table_Historical_TT - Historical BBG  timeseries (z-spread or price) &amp; graph (25 Jun 10) (version 1)" xfId="14292"/>
    <cellStyle name="_Table_Historical_TT - Historical BBG  timeseries (z-spread or price) &amp; graph (25 Jun 10) (version 1)_Copy of Seaview LBG Option Valn_June 2012 Month End - Flash" xfId="14293"/>
    <cellStyle name="_Table_Historical_TT - Historical BBG  timeseries (z-spread or price) &amp; graph (25 Jun 10) (version 1)_Seaview LBG Option Valn_June 2012 Month End" xfId="14294"/>
    <cellStyle name="_Table_Historical_TT - Historical BBG  timeseries (z-spread or price) &amp; graph (25 Jun 10) (version 1)_Seaview LBG Option Valn_May 2011 Month End v2" xfId="14295"/>
    <cellStyle name="_Table_Inputs_Prices" xfId="14296"/>
    <cellStyle name="_Table_LBG March 11 FSA 003+ vs IMS" xfId="14297"/>
    <cellStyle name="_Table_LM Model &amp; Calcs" xfId="14298"/>
    <cellStyle name="_Table_LM Model &amp; Calcs_ABBEY vs Santander" xfId="14299"/>
    <cellStyle name="_Table_LM Model &amp; Calcs_ABBEY vs Santander_Copy of Seaview LBG Option Valn_June 2012 Month End - Flash" xfId="14300"/>
    <cellStyle name="_Table_LM Model &amp; Calcs_ABBEY vs Santander_Seaview LBG Option Valn_June 2012 Month End" xfId="14301"/>
    <cellStyle name="_Table_LM Model &amp; Calcs_ABBEY vs Santander_Seaview LBG Option Valn_May 2011 Month End v2" xfId="14302"/>
    <cellStyle name="_Table_LM Model &amp; Calcs_BBG data basis swaps" xfId="14303"/>
    <cellStyle name="_Table_LM Model &amp; Calcs_BBG file" xfId="14304"/>
    <cellStyle name="_Table_LM Model &amp; Calcs_BBG file_Copy of Seaview LBG Option Valn_June 2012 Month End - Flash" xfId="14305"/>
    <cellStyle name="_Table_LM Model &amp; Calcs_BBG file_Seaview LBG Option Valn_June 2012 Month End" xfId="14306"/>
    <cellStyle name="_Table_LM Model &amp; Calcs_BBG file_Seaview LBG Option Valn_May 2011 Month End v2" xfId="14307"/>
    <cellStyle name="_Table_LM Model &amp; Calcs_CDS curves (2)" xfId="14308"/>
    <cellStyle name="_Table_LM Model &amp; Calcs_CDS curves (2)_Copy of Seaview LBG Option Valn_June 2012 Month End - Flash" xfId="14309"/>
    <cellStyle name="_Table_LM Model &amp; Calcs_CDS curves (2)_Seaview LBG Option Valn_June 2012 Month End" xfId="14310"/>
    <cellStyle name="_Table_LM Model &amp; Calcs_CDS curves (2)_Seaview LBG Option Valn_May 2011 Month End v2" xfId="14311"/>
    <cellStyle name="_Table_LM Model &amp; Calcs_COMPS " xfId="14312"/>
    <cellStyle name="_Table_LM Model &amp; Calcs_COMPS _Copy of Seaview LBG Option Valn_June 2012 Month End - Flash" xfId="14313"/>
    <cellStyle name="_Table_LM Model &amp; Calcs_COMPS _Seaview LBG Option Valn_June 2012 Month End" xfId="14314"/>
    <cellStyle name="_Table_LM Model &amp; Calcs_COMPS _Seaview LBG Option Valn_May 2011 Month End v2" xfId="14315"/>
    <cellStyle name="_Table_LM Model &amp; Calcs_curves" xfId="14316"/>
    <cellStyle name="_Table_LM Model &amp; Calcs_curves &amp; graph" xfId="14317"/>
    <cellStyle name="_Table_LM Model &amp; Calcs_data for graphs" xfId="14318"/>
    <cellStyle name="_Table_LM Model &amp; Calcs_EUR Covereds" xfId="14319"/>
    <cellStyle name="_Table_LM Model &amp; Calcs_EUR Covereds_Copy of Seaview LBG Option Valn_June 2012 Month End - Flash" xfId="14320"/>
    <cellStyle name="_Table_LM Model &amp; Calcs_EUR Covereds_Seaview LBG Option Valn_June 2012 Month End" xfId="14321"/>
    <cellStyle name="_Table_LM Model &amp; Calcs_EUR Covereds_Seaview LBG Option Valn_May 2011 Month End v2" xfId="14322"/>
    <cellStyle name="_Table_LM Model &amp; Calcs_EUR Snr Fixed (2)" xfId="14323"/>
    <cellStyle name="_Table_LM Model &amp; Calcs_EUR Snr Fixed (2)_Copy of Seaview LBG Option Valn_June 2012 Month End - Flash" xfId="14324"/>
    <cellStyle name="_Table_LM Model &amp; Calcs_EUR Snr Fixed (2)_Seaview LBG Option Valn_June 2012 Month End" xfId="14325"/>
    <cellStyle name="_Table_LM Model &amp; Calcs_EUR Snr Fixed (2)_Seaview LBG Option Valn_May 2011 Month End v2" xfId="14326"/>
    <cellStyle name="_Table_LM Model &amp; Calcs_FLAT FILE" xfId="14327"/>
    <cellStyle name="_Table_LM Model &amp; Calcs_FLAT FILE_Copy of Seaview LBG Option Valn_June 2012 Month End - Flash" xfId="14328"/>
    <cellStyle name="_Table_LM Model &amp; Calcs_FLAT FILE_Seaview LBG Option Valn_June 2012 Month End" xfId="14329"/>
    <cellStyle name="_Table_LM Model &amp; Calcs_FLAT FILE_Seaview LBG Option Valn_May 2011 Month End v2" xfId="14330"/>
    <cellStyle name="_Table_LM Model &amp; Calcs_Graph - STALIF" xfId="14331"/>
    <cellStyle name="_Table_LM Model &amp; Calcs_HIST. DATA" xfId="14332"/>
    <cellStyle name="_Table_LM Model &amp; Calcs_HIST. DATA (bbg)" xfId="14333"/>
    <cellStyle name="_Table_LM Model &amp; Calcs_Insurance Cap&amp;Snr Update - BBG - Securities Features &amp; Pricing" xfId="14334"/>
    <cellStyle name="_Table_LM Model &amp; Calcs_Insurance Cap&amp;Snr Update - BBG - Securities Features &amp; Pricing_Copy of Seaview LBG Option Valn_June 2012 Month End - Flash" xfId="14335"/>
    <cellStyle name="_Table_LM Model &amp; Calcs_Insurance Cap&amp;Snr Update - BBG - Securities Features &amp; Pricing_Seaview LBG Option Valn_June 2012 Month End" xfId="14336"/>
    <cellStyle name="_Table_LM Model &amp; Calcs_Insurance Cap&amp;Snr Update - BBG - Securities Features &amp; Pricing_Seaview LBG Option Valn_May 2011 Month End v2" xfId="14337"/>
    <cellStyle name="_Table_LM Model &amp; Calcs_Irish pages -  Hist graphs - CDS (markit)(BBG for itraxx) and Senior Cash (delta) iboxx (delta)" xfId="14338"/>
    <cellStyle name="_Table_LM Model &amp; Calcs_redemption data" xfId="14339"/>
    <cellStyle name="_Table_LM Model &amp; Calcs_Rel Value Snr v LT2" xfId="14340"/>
    <cellStyle name="_Table_LM Model &amp; Calcs_Rel Value Snr v LT2_Copy of Seaview LBG Option Valn_June 2012 Month End - Flash" xfId="14341"/>
    <cellStyle name="_Table_LM Model &amp; Calcs_Rel Value Snr v LT2_Seaview LBG Option Valn_June 2012 Month End" xfId="14342"/>
    <cellStyle name="_Table_LM Model &amp; Calcs_Rel Value Snr v LT2_Seaview LBG Option Valn_May 2011 Month End v2" xfId="14343"/>
    <cellStyle name="_Table_LM Model &amp; Calcs_scatter graph" xfId="14344"/>
    <cellStyle name="_Table_LM Model &amp; Calcs_scatter graph_Copy of Seaview LBG Option Valn_June 2012 Month End - Flash" xfId="14345"/>
    <cellStyle name="_Table_LM Model &amp; Calcs_scatter graph_Seaview LBG Option Valn_June 2012 Month End" xfId="14346"/>
    <cellStyle name="_Table_LM Model &amp; Calcs_scatter graph_Seaview LBG Option Valn_May 2011 Month End v2" xfId="14347"/>
    <cellStyle name="_Table_LM Model &amp; Calcs_Sheet1" xfId="14348"/>
    <cellStyle name="_Table_LM Model &amp; Calcs_Sheet1 (2)" xfId="14349"/>
    <cellStyle name="_Table_LM Model &amp; Calcs_Sheet1 (2)_Copy of Seaview LBG Option Valn_June 2012 Month End - Flash" xfId="14350"/>
    <cellStyle name="_Table_LM Model &amp; Calcs_Sheet1 (2)_Seaview LBG Option Valn_June 2012 Month End" xfId="14351"/>
    <cellStyle name="_Table_LM Model &amp; Calcs_Sheet1 (2)_Seaview LBG Option Valn_May 2011 Month End v2" xfId="14352"/>
    <cellStyle name="_Table_LM Model &amp; Calcs_Sheet1_1" xfId="14353"/>
    <cellStyle name="_Table_LM Model &amp; Calcs_Sheet1_1_Copy of Seaview LBG Option Valn_June 2012 Month End - Flash" xfId="14354"/>
    <cellStyle name="_Table_LM Model &amp; Calcs_Sheet1_1_Seaview LBG Option Valn_June 2012 Month End" xfId="14355"/>
    <cellStyle name="_Table_LM Model &amp; Calcs_Sheet1_1_Seaview LBG Option Valn_May 2011 Month End v2" xfId="14356"/>
    <cellStyle name="_Table_LM Model &amp; Calcs_static" xfId="14357"/>
    <cellStyle name="_Table_LM Model &amp; Calcs_static_Copy of Seaview LBG Option Valn_June 2012 Month End - Flash" xfId="14358"/>
    <cellStyle name="_Table_LM Model &amp; Calcs_static_Seaview LBG Option Valn_June 2012 Month End" xfId="14359"/>
    <cellStyle name="_Table_LM Model &amp; Calcs_static_Seaview LBG Option Valn_May 2011 Month End v2" xfId="14360"/>
    <cellStyle name="_Table_LM Model &amp; Calcs_T " xfId="14361"/>
    <cellStyle name="_Table_LM Model &amp; Calcs_T (2)" xfId="14362"/>
    <cellStyle name="_Table_LM Model &amp; Calcs_T (2)_Copy of Seaview LBG Option Valn_June 2012 Month End - Flash" xfId="14363"/>
    <cellStyle name="_Table_LM Model &amp; Calcs_T (2)_Seaview LBG Option Valn_June 2012 Month End" xfId="14364"/>
    <cellStyle name="_Table_LM Model &amp; Calcs_T (2)_Seaview LBG Option Valn_May 2011 Month End v2" xfId="14365"/>
    <cellStyle name="_Table_LM Model &amp; Calcs_T _Copy of Seaview LBG Option Valn_June 2012 Month End - Flash" xfId="14366"/>
    <cellStyle name="_Table_LM Model &amp; Calcs_T _Seaview LBG Option Valn_June 2012 Month End" xfId="14367"/>
    <cellStyle name="_Table_LM Model &amp; Calcs_T _Seaview LBG Option Valn_May 2011 Month End v2" xfId="14368"/>
    <cellStyle name="_Table_LM Model &amp; Calcs_TEMPLATE - BBG - Snr &amp; CB Pricing Matrix (v1) (15Nov09)" xfId="14369"/>
    <cellStyle name="_Table_LM Model &amp; Calcs_TEMPLATE - BBG - Snr &amp; CB Pricing Matrix (v1) (15Nov09)_Copy of Seaview LBG Option Valn_June 2012 Month End - Flash" xfId="14370"/>
    <cellStyle name="_Table_LM Model &amp; Calcs_TEMPLATE - BBG - Snr &amp; CB Pricing Matrix (v1) (15Nov09)_Seaview LBG Option Valn_June 2012 Month End" xfId="14371"/>
    <cellStyle name="_Table_LM Model &amp; Calcs_TEMPLATE - BBG - Snr &amp; CB Pricing Matrix (v1) (15Nov09)_Seaview LBG Option Valn_May 2011 Month End v2" xfId="14372"/>
    <cellStyle name="_Table_LM Model &amp; Calcs_tier 1 (2)" xfId="14373"/>
    <cellStyle name="_Table_LM Model &amp; Calcs_TT - Historical BBG  timeseries (z-spread or price) &amp; graph (25 Jun 10) (version 1)" xfId="14374"/>
    <cellStyle name="_Table_LM Model &amp; Calcs_TT - Historical BBG  timeseries (z-spread or price) &amp; graph (25 Jun 10) (version 1)_Copy of Seaview LBG Option Valn_June 2012 Month End - Flash" xfId="14375"/>
    <cellStyle name="_Table_LM Model &amp; Calcs_TT - Historical BBG  timeseries (z-spread or price) &amp; graph (25 Jun 10) (version 1)_Seaview LBG Option Valn_June 2012 Month End" xfId="14376"/>
    <cellStyle name="_Table_LM Model &amp; Calcs_TT - Historical BBG  timeseries (z-spread or price) &amp; graph (25 Jun 10) (version 1)_Seaview LBG Option Valn_May 2011 Month End v2" xfId="14377"/>
    <cellStyle name="_Table_LT2 Broker Quotes" xfId="14378"/>
    <cellStyle name="_Table_LT2 Broker Quotes_1" xfId="14379"/>
    <cellStyle name="_Table_LT2 Broker Quotes_1_Copy of Seaview LBG Option Valn_June 2012 Month End - Flash" xfId="14380"/>
    <cellStyle name="_Table_LT2 Broker Quotes_1_Seaview LBG Option Valn_June 2012 Month End" xfId="14381"/>
    <cellStyle name="_Table_LT2 Broker Quotes_1_Seaview LBG Option Valn_May 2011 Month End v2" xfId="14382"/>
    <cellStyle name="_Table_PANCAKE" xfId="14383"/>
    <cellStyle name="_Table_PANCAKE_ABBEY vs Santander" xfId="14384"/>
    <cellStyle name="_Table_PANCAKE_ABBEY vs Santander_Copy of Seaview LBG Option Valn_June 2012 Month End - Flash" xfId="14385"/>
    <cellStyle name="_Table_PANCAKE_ABBEY vs Santander_Seaview LBG Option Valn_June 2012 Month End" xfId="14386"/>
    <cellStyle name="_Table_PANCAKE_ABBEY vs Santander_Seaview LBG Option Valn_May 2011 Month End v2" xfId="14387"/>
    <cellStyle name="_Table_PANCAKE_BBG data basis swaps" xfId="14388"/>
    <cellStyle name="_Table_PANCAKE_BBG file" xfId="14389"/>
    <cellStyle name="_Table_PANCAKE_BBG file_Copy of Seaview LBG Option Valn_June 2012 Month End - Flash" xfId="14390"/>
    <cellStyle name="_Table_PANCAKE_BBG file_Seaview LBG Option Valn_June 2012 Month End" xfId="14391"/>
    <cellStyle name="_Table_PANCAKE_BBG file_Seaview LBG Option Valn_May 2011 Month End v2" xfId="14392"/>
    <cellStyle name="_Table_PANCAKE_CDS curves (2)" xfId="14393"/>
    <cellStyle name="_Table_PANCAKE_CDS curves (2)_Copy of Seaview LBG Option Valn_June 2012 Month End - Flash" xfId="14394"/>
    <cellStyle name="_Table_PANCAKE_CDS curves (2)_Seaview LBG Option Valn_June 2012 Month End" xfId="14395"/>
    <cellStyle name="_Table_PANCAKE_CDS curves (2)_Seaview LBG Option Valn_May 2011 Month End v2" xfId="14396"/>
    <cellStyle name="_Table_PANCAKE_COMPS " xfId="14397"/>
    <cellStyle name="_Table_PANCAKE_COMPS _Copy of Seaview LBG Option Valn_June 2012 Month End - Flash" xfId="14398"/>
    <cellStyle name="_Table_PANCAKE_COMPS _Seaview LBG Option Valn_June 2012 Month End" xfId="14399"/>
    <cellStyle name="_Table_PANCAKE_COMPS _Seaview LBG Option Valn_May 2011 Month End v2" xfId="14400"/>
    <cellStyle name="_Table_PANCAKE_curves" xfId="14401"/>
    <cellStyle name="_Table_PANCAKE_curves &amp; graph" xfId="14402"/>
    <cellStyle name="_Table_PANCAKE_data for graphs" xfId="14403"/>
    <cellStyle name="_Table_PANCAKE_EUR Covereds" xfId="14404"/>
    <cellStyle name="_Table_PANCAKE_EUR Covereds_Copy of Seaview LBG Option Valn_June 2012 Month End - Flash" xfId="14405"/>
    <cellStyle name="_Table_PANCAKE_EUR Covereds_Seaview LBG Option Valn_June 2012 Month End" xfId="14406"/>
    <cellStyle name="_Table_PANCAKE_EUR Covereds_Seaview LBG Option Valn_May 2011 Month End v2" xfId="14407"/>
    <cellStyle name="_Table_PANCAKE_EUR Snr Fixed (2)" xfId="14408"/>
    <cellStyle name="_Table_PANCAKE_EUR Snr Fixed (2)_Copy of Seaview LBG Option Valn_June 2012 Month End - Flash" xfId="14409"/>
    <cellStyle name="_Table_PANCAKE_EUR Snr Fixed (2)_Seaview LBG Option Valn_June 2012 Month End" xfId="14410"/>
    <cellStyle name="_Table_PANCAKE_EUR Snr Fixed (2)_Seaview LBG Option Valn_May 2011 Month End v2" xfId="14411"/>
    <cellStyle name="_Table_PANCAKE_FLAT FILE" xfId="14412"/>
    <cellStyle name="_Table_PANCAKE_FLAT FILE_Copy of Seaview LBG Option Valn_June 2012 Month End - Flash" xfId="14413"/>
    <cellStyle name="_Table_PANCAKE_FLAT FILE_Seaview LBG Option Valn_June 2012 Month End" xfId="14414"/>
    <cellStyle name="_Table_PANCAKE_FLAT FILE_Seaview LBG Option Valn_May 2011 Month End v2" xfId="14415"/>
    <cellStyle name="_Table_PANCAKE_Graph - STALIF" xfId="14416"/>
    <cellStyle name="_Table_PANCAKE_HIST. DATA" xfId="14417"/>
    <cellStyle name="_Table_PANCAKE_HIST. DATA (bbg)" xfId="14418"/>
    <cellStyle name="_Table_PANCAKE_Insurance Cap&amp;Snr Update - BBG - Securities Features &amp; Pricing" xfId="14419"/>
    <cellStyle name="_Table_PANCAKE_Insurance Cap&amp;Snr Update - BBG - Securities Features &amp; Pricing_Copy of Seaview LBG Option Valn_June 2012 Month End - Flash" xfId="14420"/>
    <cellStyle name="_Table_PANCAKE_Insurance Cap&amp;Snr Update - BBG - Securities Features &amp; Pricing_Seaview LBG Option Valn_June 2012 Month End" xfId="14421"/>
    <cellStyle name="_Table_PANCAKE_Insurance Cap&amp;Snr Update - BBG - Securities Features &amp; Pricing_Seaview LBG Option Valn_May 2011 Month End v2" xfId="14422"/>
    <cellStyle name="_Table_PANCAKE_Irish pages -  Hist graphs - CDS (markit)(BBG for itraxx) and Senior Cash (delta) iboxx (delta)" xfId="14423"/>
    <cellStyle name="_Table_PANCAKE_redemption data" xfId="14424"/>
    <cellStyle name="_Table_PANCAKE_Rel Value Snr v LT2" xfId="14425"/>
    <cellStyle name="_Table_PANCAKE_Rel Value Snr v LT2_Copy of Seaview LBG Option Valn_June 2012 Month End - Flash" xfId="14426"/>
    <cellStyle name="_Table_PANCAKE_Rel Value Snr v LT2_Seaview LBG Option Valn_June 2012 Month End" xfId="14427"/>
    <cellStyle name="_Table_PANCAKE_Rel Value Snr v LT2_Seaview LBG Option Valn_May 2011 Month End v2" xfId="14428"/>
    <cellStyle name="_Table_PANCAKE_scatter graph" xfId="14429"/>
    <cellStyle name="_Table_PANCAKE_scatter graph_Copy of Seaview LBG Option Valn_June 2012 Month End - Flash" xfId="14430"/>
    <cellStyle name="_Table_PANCAKE_scatter graph_Seaview LBG Option Valn_June 2012 Month End" xfId="14431"/>
    <cellStyle name="_Table_PANCAKE_scatter graph_Seaview LBG Option Valn_May 2011 Month End v2" xfId="14432"/>
    <cellStyle name="_Table_PANCAKE_Sheet1" xfId="14433"/>
    <cellStyle name="_Table_PANCAKE_Sheet1 (2)" xfId="14434"/>
    <cellStyle name="_Table_PANCAKE_Sheet1 (2)_Copy of Seaview LBG Option Valn_June 2012 Month End - Flash" xfId="14435"/>
    <cellStyle name="_Table_PANCAKE_Sheet1 (2)_Seaview LBG Option Valn_June 2012 Month End" xfId="14436"/>
    <cellStyle name="_Table_PANCAKE_Sheet1 (2)_Seaview LBG Option Valn_May 2011 Month End v2" xfId="14437"/>
    <cellStyle name="_Table_PANCAKE_Sheet1_1" xfId="14438"/>
    <cellStyle name="_Table_PANCAKE_Sheet1_1_Copy of Seaview LBG Option Valn_June 2012 Month End - Flash" xfId="14439"/>
    <cellStyle name="_Table_PANCAKE_Sheet1_1_Seaview LBG Option Valn_June 2012 Month End" xfId="14440"/>
    <cellStyle name="_Table_PANCAKE_Sheet1_1_Seaview LBG Option Valn_May 2011 Month End v2" xfId="14441"/>
    <cellStyle name="_Table_PANCAKE_static" xfId="14442"/>
    <cellStyle name="_Table_PANCAKE_static_Copy of Seaview LBG Option Valn_June 2012 Month End - Flash" xfId="14443"/>
    <cellStyle name="_Table_PANCAKE_static_Seaview LBG Option Valn_June 2012 Month End" xfId="14444"/>
    <cellStyle name="_Table_PANCAKE_static_Seaview LBG Option Valn_May 2011 Month End v2" xfId="14445"/>
    <cellStyle name="_Table_PANCAKE_T " xfId="14446"/>
    <cellStyle name="_Table_PANCAKE_T (2)" xfId="14447"/>
    <cellStyle name="_Table_PANCAKE_T (2)_Copy of Seaview LBG Option Valn_June 2012 Month End - Flash" xfId="14448"/>
    <cellStyle name="_Table_PANCAKE_T (2)_Seaview LBG Option Valn_June 2012 Month End" xfId="14449"/>
    <cellStyle name="_Table_PANCAKE_T (2)_Seaview LBG Option Valn_May 2011 Month End v2" xfId="14450"/>
    <cellStyle name="_Table_PANCAKE_T _Copy of Seaview LBG Option Valn_June 2012 Month End - Flash" xfId="14451"/>
    <cellStyle name="_Table_PANCAKE_T _Seaview LBG Option Valn_June 2012 Month End" xfId="14452"/>
    <cellStyle name="_Table_PANCAKE_T _Seaview LBG Option Valn_May 2011 Month End v2" xfId="14453"/>
    <cellStyle name="_Table_PANCAKE_TEMPLATE - BBG - Snr &amp; CB Pricing Matrix (v1) (15Nov09)" xfId="14454"/>
    <cellStyle name="_Table_PANCAKE_TEMPLATE - BBG - Snr &amp; CB Pricing Matrix (v1) (15Nov09)_Copy of Seaview LBG Option Valn_June 2012 Month End - Flash" xfId="14455"/>
    <cellStyle name="_Table_PANCAKE_TEMPLATE - BBG - Snr &amp; CB Pricing Matrix (v1) (15Nov09)_Seaview LBG Option Valn_June 2012 Month End" xfId="14456"/>
    <cellStyle name="_Table_PANCAKE_TEMPLATE - BBG - Snr &amp; CB Pricing Matrix (v1) (15Nov09)_Seaview LBG Option Valn_May 2011 Month End v2" xfId="14457"/>
    <cellStyle name="_Table_PANCAKE_tier 1 (2)" xfId="14458"/>
    <cellStyle name="_Table_PANCAKE_TT - Historical BBG  timeseries (z-spread or price) &amp; graph (25 Jun 10) (version 1)" xfId="14459"/>
    <cellStyle name="_Table_PANCAKE_TT - Historical BBG  timeseries (z-spread or price) &amp; graph (25 Jun 10) (version 1)_Copy of Seaview LBG Option Valn_June 2012 Month End - Flash" xfId="14460"/>
    <cellStyle name="_Table_PANCAKE_TT - Historical BBG  timeseries (z-spread or price) &amp; graph (25 Jun 10) (version 1)_Seaview LBG Option Valn_June 2012 Month End" xfId="14461"/>
    <cellStyle name="_Table_PANCAKE_TT - Historical BBG  timeseries (z-spread or price) &amp; graph (25 Jun 10) (version 1)_Seaview LBG Option Valn_May 2011 Month End v2" xfId="14462"/>
    <cellStyle name="_Table_Peter's clients" xfId="14463"/>
    <cellStyle name="_Table_pricing" xfId="14464"/>
    <cellStyle name="_Table_pricing_ABBEY vs Santander" xfId="14465"/>
    <cellStyle name="_Table_pricing_ABBEY vs Santander_Copy of Seaview LBG Option Valn_June 2012 Month End - Flash" xfId="14466"/>
    <cellStyle name="_Table_pricing_ABBEY vs Santander_Seaview LBG Option Valn_June 2012 Month End" xfId="14467"/>
    <cellStyle name="_Table_pricing_ABBEY vs Santander_Seaview LBG Option Valn_May 2011 Month End v2" xfId="14468"/>
    <cellStyle name="_Table_pricing_BBG data basis swaps" xfId="14469"/>
    <cellStyle name="_Table_pricing_BBG file" xfId="14470"/>
    <cellStyle name="_Table_pricing_BBG file_Copy of Seaview LBG Option Valn_June 2012 Month End - Flash" xfId="14471"/>
    <cellStyle name="_Table_pricing_BBG file_Seaview LBG Option Valn_June 2012 Month End" xfId="14472"/>
    <cellStyle name="_Table_pricing_BBG file_Seaview LBG Option Valn_May 2011 Month End v2" xfId="14473"/>
    <cellStyle name="_Table_pricing_CDS curves (2)" xfId="14474"/>
    <cellStyle name="_Table_pricing_CDS curves (2)_Copy of Seaview LBG Option Valn_June 2012 Month End - Flash" xfId="14475"/>
    <cellStyle name="_Table_pricing_CDS curves (2)_Seaview LBG Option Valn_June 2012 Month End" xfId="14476"/>
    <cellStyle name="_Table_pricing_CDS curves (2)_Seaview LBG Option Valn_May 2011 Month End v2" xfId="14477"/>
    <cellStyle name="_Table_pricing_COMPS " xfId="14478"/>
    <cellStyle name="_Table_pricing_COMPS _Copy of Seaview LBG Option Valn_June 2012 Month End - Flash" xfId="14479"/>
    <cellStyle name="_Table_pricing_COMPS _Seaview LBG Option Valn_June 2012 Month End" xfId="14480"/>
    <cellStyle name="_Table_pricing_COMPS _Seaview LBG Option Valn_May 2011 Month End v2" xfId="14481"/>
    <cellStyle name="_Table_pricing_curves" xfId="14482"/>
    <cellStyle name="_Table_pricing_curves &amp; graph" xfId="14483"/>
    <cellStyle name="_Table_pricing_data for graphs" xfId="14484"/>
    <cellStyle name="_Table_pricing_EUR Covereds" xfId="14485"/>
    <cellStyle name="_Table_pricing_EUR Covereds_Copy of Seaview LBG Option Valn_June 2012 Month End - Flash" xfId="14486"/>
    <cellStyle name="_Table_pricing_EUR Covereds_Seaview LBG Option Valn_June 2012 Month End" xfId="14487"/>
    <cellStyle name="_Table_pricing_EUR Covereds_Seaview LBG Option Valn_May 2011 Month End v2" xfId="14488"/>
    <cellStyle name="_Table_pricing_EUR Snr Fixed (2)" xfId="14489"/>
    <cellStyle name="_Table_pricing_EUR Snr Fixed (2)_Copy of Seaview LBG Option Valn_June 2012 Month End - Flash" xfId="14490"/>
    <cellStyle name="_Table_pricing_EUR Snr Fixed (2)_Seaview LBG Option Valn_June 2012 Month End" xfId="14491"/>
    <cellStyle name="_Table_pricing_EUR Snr Fixed (2)_Seaview LBG Option Valn_May 2011 Month End v2" xfId="14492"/>
    <cellStyle name="_Table_pricing_FLAT FILE" xfId="14493"/>
    <cellStyle name="_Table_pricing_FLAT FILE_Copy of Seaview LBG Option Valn_June 2012 Month End - Flash" xfId="14494"/>
    <cellStyle name="_Table_pricing_FLAT FILE_Seaview LBG Option Valn_June 2012 Month End" xfId="14495"/>
    <cellStyle name="_Table_pricing_FLAT FILE_Seaview LBG Option Valn_May 2011 Month End v2" xfId="14496"/>
    <cellStyle name="_Table_pricing_Graph - STALIF" xfId="14497"/>
    <cellStyle name="_Table_pricing_HIST. DATA" xfId="14498"/>
    <cellStyle name="_Table_pricing_HIST. DATA (bbg)" xfId="14499"/>
    <cellStyle name="_Table_pricing_Insurance Cap&amp;Snr Update - BBG - Securities Features &amp; Pricing" xfId="14500"/>
    <cellStyle name="_Table_pricing_Insurance Cap&amp;Snr Update - BBG - Securities Features &amp; Pricing_Copy of Seaview LBG Option Valn_June 2012 Month End - Flash" xfId="14501"/>
    <cellStyle name="_Table_pricing_Insurance Cap&amp;Snr Update - BBG - Securities Features &amp; Pricing_Seaview LBG Option Valn_June 2012 Month End" xfId="14502"/>
    <cellStyle name="_Table_pricing_Insurance Cap&amp;Snr Update - BBG - Securities Features &amp; Pricing_Seaview LBG Option Valn_May 2011 Month End v2" xfId="14503"/>
    <cellStyle name="_Table_pricing_Irish pages -  Hist graphs - CDS (markit)(BBG for itraxx) and Senior Cash (delta) iboxx (delta)" xfId="14504"/>
    <cellStyle name="_Table_pricing_redemption data" xfId="14505"/>
    <cellStyle name="_Table_pricing_Rel Value Snr v LT2" xfId="14506"/>
    <cellStyle name="_Table_pricing_Rel Value Snr v LT2_Copy of Seaview LBG Option Valn_June 2012 Month End - Flash" xfId="14507"/>
    <cellStyle name="_Table_pricing_Rel Value Snr v LT2_Seaview LBG Option Valn_June 2012 Month End" xfId="14508"/>
    <cellStyle name="_Table_pricing_Rel Value Snr v LT2_Seaview LBG Option Valn_May 2011 Month End v2" xfId="14509"/>
    <cellStyle name="_Table_pricing_scatter graph" xfId="14510"/>
    <cellStyle name="_Table_pricing_scatter graph_Copy of Seaview LBG Option Valn_June 2012 Month End - Flash" xfId="14511"/>
    <cellStyle name="_Table_pricing_scatter graph_Seaview LBG Option Valn_June 2012 Month End" xfId="14512"/>
    <cellStyle name="_Table_pricing_scatter graph_Seaview LBG Option Valn_May 2011 Month End v2" xfId="14513"/>
    <cellStyle name="_Table_pricing_Sheet1" xfId="14514"/>
    <cellStyle name="_Table_pricing_Sheet1 (2)" xfId="14515"/>
    <cellStyle name="_Table_pricing_Sheet1 (2)_Copy of Seaview LBG Option Valn_June 2012 Month End - Flash" xfId="14516"/>
    <cellStyle name="_Table_pricing_Sheet1 (2)_Seaview LBG Option Valn_June 2012 Month End" xfId="14517"/>
    <cellStyle name="_Table_pricing_Sheet1 (2)_Seaview LBG Option Valn_May 2011 Month End v2" xfId="14518"/>
    <cellStyle name="_Table_pricing_Sheet1_1" xfId="14519"/>
    <cellStyle name="_Table_pricing_Sheet1_1_Copy of Seaview LBG Option Valn_June 2012 Month End - Flash" xfId="14520"/>
    <cellStyle name="_Table_pricing_Sheet1_1_Seaview LBG Option Valn_June 2012 Month End" xfId="14521"/>
    <cellStyle name="_Table_pricing_Sheet1_1_Seaview LBG Option Valn_May 2011 Month End v2" xfId="14522"/>
    <cellStyle name="_Table_pricing_static" xfId="14523"/>
    <cellStyle name="_Table_pricing_static_Copy of Seaview LBG Option Valn_June 2012 Month End - Flash" xfId="14524"/>
    <cellStyle name="_Table_pricing_static_Seaview LBG Option Valn_June 2012 Month End" xfId="14525"/>
    <cellStyle name="_Table_pricing_static_Seaview LBG Option Valn_May 2011 Month End v2" xfId="14526"/>
    <cellStyle name="_Table_pricing_T " xfId="14527"/>
    <cellStyle name="_Table_pricing_T (2)" xfId="14528"/>
    <cellStyle name="_Table_pricing_T (2)_Copy of Seaview LBG Option Valn_June 2012 Month End - Flash" xfId="14529"/>
    <cellStyle name="_Table_pricing_T (2)_Seaview LBG Option Valn_June 2012 Month End" xfId="14530"/>
    <cellStyle name="_Table_pricing_T (2)_Seaview LBG Option Valn_May 2011 Month End v2" xfId="14531"/>
    <cellStyle name="_Table_pricing_T _Copy of Seaview LBG Option Valn_June 2012 Month End - Flash" xfId="14532"/>
    <cellStyle name="_Table_pricing_T _Seaview LBG Option Valn_June 2012 Month End" xfId="14533"/>
    <cellStyle name="_Table_pricing_T _Seaview LBG Option Valn_May 2011 Month End v2" xfId="14534"/>
    <cellStyle name="_Table_pricing_TEMPLATE - BBG - Snr &amp; CB Pricing Matrix (v1) (15Nov09)" xfId="14535"/>
    <cellStyle name="_Table_pricing_TEMPLATE - BBG - Snr &amp; CB Pricing Matrix (v1) (15Nov09)_Copy of Seaview LBG Option Valn_June 2012 Month End - Flash" xfId="14536"/>
    <cellStyle name="_Table_pricing_TEMPLATE - BBG - Snr &amp; CB Pricing Matrix (v1) (15Nov09)_Seaview LBG Option Valn_June 2012 Month End" xfId="14537"/>
    <cellStyle name="_Table_pricing_TEMPLATE - BBG - Snr &amp; CB Pricing Matrix (v1) (15Nov09)_Seaview LBG Option Valn_May 2011 Month End v2" xfId="14538"/>
    <cellStyle name="_Table_pricing_tier 1 (2)" xfId="14539"/>
    <cellStyle name="_Table_pricing_TT - Historical BBG  timeseries (z-spread or price) &amp; graph (25 Jun 10) (version 1)" xfId="14540"/>
    <cellStyle name="_Table_pricing_TT - Historical BBG  timeseries (z-spread or price) &amp; graph (25 Jun 10) (version 1)_Copy of Seaview LBG Option Valn_June 2012 Month End - Flash" xfId="14541"/>
    <cellStyle name="_Table_pricing_TT - Historical BBG  timeseries (z-spread or price) &amp; graph (25 Jun 10) (version 1)_Seaview LBG Option Valn_June 2012 Month End" xfId="14542"/>
    <cellStyle name="_Table_pricing_TT - Historical BBG  timeseries (z-spread or price) &amp; graph (25 Jun 10) (version 1)_Seaview LBG Option Valn_May 2011 Month End v2" xfId="14543"/>
    <cellStyle name="_Table_Project Cape model-V07-27May09-0915-AS-PNy overview" xfId="4731"/>
    <cellStyle name="_Table_Project Cape model-V07-27May09-0915-AS-PNy overview 2" xfId="14544"/>
    <cellStyle name="_Table_Project Cape model-V07-27May09-0915-AS-PNy overview_Adj Balance Sheet" xfId="4732"/>
    <cellStyle name="_Table_Project Cape model-V07-27May09-0915-AS-PNy overview_Adj Balance Sheet 2" xfId="14545"/>
    <cellStyle name="_Table_Project Cape model-V07-27May09-0915-AS-PNy overview_Adj Balance Sheet_DBS WD9" xfId="4733"/>
    <cellStyle name="_Table_Project Cape model-V07-27May09-0915-AS-PNy overview_Adj Balance Sheet_DBS WD9 2" xfId="14546"/>
    <cellStyle name="_Table_Project Cape model-V07-27May09-0915-AS-PNy overview_Divisional BS March 2011 - WD24 STAT BS" xfId="4734"/>
    <cellStyle name="_Table_Project Cape model-V07-27May09-0915-AS-PNy overview_Divisional BS March 2011 - WD24 STAT BS 2" xfId="14547"/>
    <cellStyle name="_Table_Project Cape model-V07-27May09-0915-AS-PNy overview_Divisional BS March 2011 - WD24 STAT BS_DBS WD9" xfId="4735"/>
    <cellStyle name="_Table_Project Cape model-V07-27May09-0915-AS-PNy overview_Divisional BS March 2011 - WD24 STAT BS_DBS WD9 2" xfId="14548"/>
    <cellStyle name="_Table_Project Cape model-V08-28May09-1127-AS-PNy" xfId="4736"/>
    <cellStyle name="_Table_Project Cape model-V08-28May09-1127-AS-PNy 2" xfId="14549"/>
    <cellStyle name="_Table_Project Cape model-V08-28May09-1127-AS-PNy_Adj Balance Sheet" xfId="4737"/>
    <cellStyle name="_Table_Project Cape model-V08-28May09-1127-AS-PNy_Adj Balance Sheet 2" xfId="14550"/>
    <cellStyle name="_Table_Project Cape model-V08-28May09-1127-AS-PNy_Adj Balance Sheet_DBS WD9" xfId="4738"/>
    <cellStyle name="_Table_Project Cape model-V08-28May09-1127-AS-PNy_Adj Balance Sheet_DBS WD9 2" xfId="14551"/>
    <cellStyle name="_Table_Project Cape model-V08-28May09-1127-AS-PNy_Divisional BS March 2011 - WD24 STAT BS" xfId="4739"/>
    <cellStyle name="_Table_Project Cape model-V08-28May09-1127-AS-PNy_Divisional BS March 2011 - WD24 STAT BS 2" xfId="14552"/>
    <cellStyle name="_Table_Project Cape model-V08-28May09-1127-AS-PNy_Divisional BS March 2011 - WD24 STAT BS_DBS WD9" xfId="4740"/>
    <cellStyle name="_Table_Project Cape model-V08-28May09-1127-AS-PNy_Divisional BS March 2011 - WD24 STAT BS_DBS WD9 2" xfId="14553"/>
    <cellStyle name="_Table_Sheet1" xfId="14554"/>
    <cellStyle name="_Table_Sheet2" xfId="14555"/>
    <cellStyle name="_Table_Target Securities" xfId="14556"/>
    <cellStyle name="_Table_Target Securities_ABBEY vs Santander" xfId="14557"/>
    <cellStyle name="_Table_Target Securities_ABBEY vs Santander_Copy of Seaview LBG Option Valn_June 2012 Month End - Flash" xfId="14558"/>
    <cellStyle name="_Table_Target Securities_ABBEY vs Santander_Seaview LBG Option Valn_June 2012 Month End" xfId="14559"/>
    <cellStyle name="_Table_Target Securities_ABBEY vs Santander_Seaview LBG Option Valn_May 2011 Month End v2" xfId="14560"/>
    <cellStyle name="_Table_Target Securities_BBG data basis swaps" xfId="14561"/>
    <cellStyle name="_Table_Target Securities_BBG file" xfId="14562"/>
    <cellStyle name="_Table_Target Securities_BBG file_Copy of Seaview LBG Option Valn_June 2012 Month End - Flash" xfId="14563"/>
    <cellStyle name="_Table_Target Securities_BBG file_Seaview LBG Option Valn_June 2012 Month End" xfId="14564"/>
    <cellStyle name="_Table_Target Securities_BBG file_Seaview LBG Option Valn_May 2011 Month End v2" xfId="14565"/>
    <cellStyle name="_Table_Target Securities_CDS curves (2)" xfId="14566"/>
    <cellStyle name="_Table_Target Securities_CDS curves (2)_Copy of Seaview LBG Option Valn_June 2012 Month End - Flash" xfId="14567"/>
    <cellStyle name="_Table_Target Securities_CDS curves (2)_Seaview LBG Option Valn_June 2012 Month End" xfId="14568"/>
    <cellStyle name="_Table_Target Securities_CDS curves (2)_Seaview LBG Option Valn_May 2011 Month End v2" xfId="14569"/>
    <cellStyle name="_Table_Target Securities_COMPS " xfId="14570"/>
    <cellStyle name="_Table_Target Securities_COMPS _Copy of Seaview LBG Option Valn_June 2012 Month End - Flash" xfId="14571"/>
    <cellStyle name="_Table_Target Securities_COMPS _Seaview LBG Option Valn_June 2012 Month End" xfId="14572"/>
    <cellStyle name="_Table_Target Securities_COMPS _Seaview LBG Option Valn_May 2011 Month End v2" xfId="14573"/>
    <cellStyle name="_Table_Target Securities_curves" xfId="14574"/>
    <cellStyle name="_Table_Target Securities_curves &amp; graph" xfId="14575"/>
    <cellStyle name="_Table_Target Securities_data for graphs" xfId="14576"/>
    <cellStyle name="_Table_Target Securities_EUR Covereds" xfId="14577"/>
    <cellStyle name="_Table_Target Securities_EUR Covereds_Copy of Seaview LBG Option Valn_June 2012 Month End - Flash" xfId="14578"/>
    <cellStyle name="_Table_Target Securities_EUR Covereds_Seaview LBG Option Valn_June 2012 Month End" xfId="14579"/>
    <cellStyle name="_Table_Target Securities_EUR Covereds_Seaview LBG Option Valn_May 2011 Month End v2" xfId="14580"/>
    <cellStyle name="_Table_Target Securities_EUR Snr Fixed (2)" xfId="14581"/>
    <cellStyle name="_Table_Target Securities_EUR Snr Fixed (2)_Copy of Seaview LBG Option Valn_June 2012 Month End - Flash" xfId="14582"/>
    <cellStyle name="_Table_Target Securities_EUR Snr Fixed (2)_Seaview LBG Option Valn_June 2012 Month End" xfId="14583"/>
    <cellStyle name="_Table_Target Securities_EUR Snr Fixed (2)_Seaview LBG Option Valn_May 2011 Month End v2" xfId="14584"/>
    <cellStyle name="_Table_Target Securities_FLAT FILE" xfId="14585"/>
    <cellStyle name="_Table_Target Securities_FLAT FILE_Copy of Seaview LBG Option Valn_June 2012 Month End - Flash" xfId="14586"/>
    <cellStyle name="_Table_Target Securities_FLAT FILE_Seaview LBG Option Valn_June 2012 Month End" xfId="14587"/>
    <cellStyle name="_Table_Target Securities_FLAT FILE_Seaview LBG Option Valn_May 2011 Month End v2" xfId="14588"/>
    <cellStyle name="_Table_Target Securities_Graph - STALIF" xfId="14589"/>
    <cellStyle name="_Table_Target Securities_HIST. DATA" xfId="14590"/>
    <cellStyle name="_Table_Target Securities_HIST. DATA (bbg)" xfId="14591"/>
    <cellStyle name="_Table_Target Securities_Insurance Cap&amp;Snr Update - BBG - Securities Features &amp; Pricing" xfId="14592"/>
    <cellStyle name="_Table_Target Securities_Insurance Cap&amp;Snr Update - BBG - Securities Features &amp; Pricing_Copy of Seaview LBG Option Valn_June 2012 Month End - Flash" xfId="14593"/>
    <cellStyle name="_Table_Target Securities_Insurance Cap&amp;Snr Update - BBG - Securities Features &amp; Pricing_Seaview LBG Option Valn_June 2012 Month End" xfId="14594"/>
    <cellStyle name="_Table_Target Securities_Insurance Cap&amp;Snr Update - BBG - Securities Features &amp; Pricing_Seaview LBG Option Valn_May 2011 Month End v2" xfId="14595"/>
    <cellStyle name="_Table_Target Securities_Irish pages -  Hist graphs - CDS (markit)(BBG for itraxx) and Senior Cash (delta) iboxx (delta)" xfId="14596"/>
    <cellStyle name="_Table_Target Securities_redemption data" xfId="14597"/>
    <cellStyle name="_Table_Target Securities_Rel Value Snr v LT2" xfId="14598"/>
    <cellStyle name="_Table_Target Securities_Rel Value Snr v LT2_Copy of Seaview LBG Option Valn_June 2012 Month End - Flash" xfId="14599"/>
    <cellStyle name="_Table_Target Securities_Rel Value Snr v LT2_Seaview LBG Option Valn_June 2012 Month End" xfId="14600"/>
    <cellStyle name="_Table_Target Securities_Rel Value Snr v LT2_Seaview LBG Option Valn_May 2011 Month End v2" xfId="14601"/>
    <cellStyle name="_Table_Target Securities_scatter graph" xfId="14602"/>
    <cellStyle name="_Table_Target Securities_scatter graph_Copy of Seaview LBG Option Valn_June 2012 Month End - Flash" xfId="14603"/>
    <cellStyle name="_Table_Target Securities_scatter graph_Seaview LBG Option Valn_June 2012 Month End" xfId="14604"/>
    <cellStyle name="_Table_Target Securities_scatter graph_Seaview LBG Option Valn_May 2011 Month End v2" xfId="14605"/>
    <cellStyle name="_Table_Target Securities_Sheet1" xfId="14606"/>
    <cellStyle name="_Table_Target Securities_Sheet1 (2)" xfId="14607"/>
    <cellStyle name="_Table_Target Securities_Sheet1 (2)_Copy of Seaview LBG Option Valn_June 2012 Month End - Flash" xfId="14608"/>
    <cellStyle name="_Table_Target Securities_Sheet1 (2)_Seaview LBG Option Valn_June 2012 Month End" xfId="14609"/>
    <cellStyle name="_Table_Target Securities_Sheet1 (2)_Seaview LBG Option Valn_May 2011 Month End v2" xfId="14610"/>
    <cellStyle name="_Table_Target Securities_Sheet1_1" xfId="14611"/>
    <cellStyle name="_Table_Target Securities_Sheet1_1_Copy of Seaview LBG Option Valn_June 2012 Month End - Flash" xfId="14612"/>
    <cellStyle name="_Table_Target Securities_Sheet1_1_Seaview LBG Option Valn_June 2012 Month End" xfId="14613"/>
    <cellStyle name="_Table_Target Securities_Sheet1_1_Seaview LBG Option Valn_May 2011 Month End v2" xfId="14614"/>
    <cellStyle name="_Table_Target Securities_static" xfId="14615"/>
    <cellStyle name="_Table_Target Securities_static_Copy of Seaview LBG Option Valn_June 2012 Month End - Flash" xfId="14616"/>
    <cellStyle name="_Table_Target Securities_static_Seaview LBG Option Valn_June 2012 Month End" xfId="14617"/>
    <cellStyle name="_Table_Target Securities_static_Seaview LBG Option Valn_May 2011 Month End v2" xfId="14618"/>
    <cellStyle name="_Table_Target Securities_T " xfId="14619"/>
    <cellStyle name="_Table_Target Securities_T (2)" xfId="14620"/>
    <cellStyle name="_Table_Target Securities_T (2)_Copy of Seaview LBG Option Valn_June 2012 Month End - Flash" xfId="14621"/>
    <cellStyle name="_Table_Target Securities_T (2)_Seaview LBG Option Valn_June 2012 Month End" xfId="14622"/>
    <cellStyle name="_Table_Target Securities_T (2)_Seaview LBG Option Valn_May 2011 Month End v2" xfId="14623"/>
    <cellStyle name="_Table_Target Securities_T _Copy of Seaview LBG Option Valn_June 2012 Month End - Flash" xfId="14624"/>
    <cellStyle name="_Table_Target Securities_T _Seaview LBG Option Valn_June 2012 Month End" xfId="14625"/>
    <cellStyle name="_Table_Target Securities_T _Seaview LBG Option Valn_May 2011 Month End v2" xfId="14626"/>
    <cellStyle name="_Table_Target Securities_TEMPLATE - BBG - Snr &amp; CB Pricing Matrix (v1) (15Nov09)" xfId="14627"/>
    <cellStyle name="_Table_Target Securities_TEMPLATE - BBG - Snr &amp; CB Pricing Matrix (v1) (15Nov09)_Copy of Seaview LBG Option Valn_June 2012 Month End - Flash" xfId="14628"/>
    <cellStyle name="_Table_Target Securities_TEMPLATE - BBG - Snr &amp; CB Pricing Matrix (v1) (15Nov09)_Seaview LBG Option Valn_June 2012 Month End" xfId="14629"/>
    <cellStyle name="_Table_Target Securities_TEMPLATE - BBG - Snr &amp; CB Pricing Matrix (v1) (15Nov09)_Seaview LBG Option Valn_May 2011 Month End v2" xfId="14630"/>
    <cellStyle name="_Table_Target Securities_tier 1 (2)" xfId="14631"/>
    <cellStyle name="_Table_Target Securities_TT - Historical BBG  timeseries (z-spread or price) &amp; graph (25 Jun 10) (version 1)" xfId="14632"/>
    <cellStyle name="_Table_Target Securities_TT - Historical BBG  timeseries (z-spread or price) &amp; graph (25 Jun 10) (version 1)_Copy of Seaview LBG Option Valn_June 2012 Month End - Flash" xfId="14633"/>
    <cellStyle name="_Table_Target Securities_TT - Historical BBG  timeseries (z-spread or price) &amp; graph (25 Jun 10) (version 1)_Seaview LBG Option Valn_June 2012 Month End" xfId="14634"/>
    <cellStyle name="_Table_Target Securities_TT - Historical BBG  timeseries (z-spread or price) &amp; graph (25 Jun 10) (version 1)_Seaview LBG Option Valn_May 2011 Month End v2" xfId="14635"/>
    <cellStyle name="_table1" xfId="14636"/>
    <cellStyle name="_table2" xfId="14637"/>
    <cellStyle name="_table3" xfId="14638"/>
    <cellStyle name="_table5" xfId="14639"/>
    <cellStyle name="_TableHead" xfId="4741"/>
    <cellStyle name="_TableHead 2" xfId="14640"/>
    <cellStyle name="_TableHead_BBG file" xfId="14641"/>
    <cellStyle name="_TableHead_Budget09 Fiscal Scenarios_v9.1 (20090415) SM" xfId="14642"/>
    <cellStyle name="_TableHead_ECN Market Prices" xfId="14643"/>
    <cellStyle name="_TableHead_ECN Market Prices_1" xfId="14644"/>
    <cellStyle name="_TableHead_ECN Market Prices_1_Copy of Seaview LBG Option Valn_June 2012 Month End - Flash" xfId="14645"/>
    <cellStyle name="_TableHead_ECN Market Prices_1_Seaview LBG Option Valn_June 2012 Month End" xfId="14646"/>
    <cellStyle name="_TableHead_ECN Market Prices_1_Seaview LBG Option Valn_May 2011 Month End v2" xfId="14647"/>
    <cellStyle name="_TableHead_HBOS" xfId="14648"/>
    <cellStyle name="_TableHead_HBOS_Peter's clients" xfId="14649"/>
    <cellStyle name="_TableHead_Historical" xfId="14650"/>
    <cellStyle name="_TableHead_Historical_ABBEY vs Santander" xfId="14651"/>
    <cellStyle name="_TableHead_Historical_ABBEY vs Santander_Copy of Seaview LBG Option Valn_June 2012 Month End - Flash" xfId="14652"/>
    <cellStyle name="_TableHead_Historical_ABBEY vs Santander_Seaview LBG Option Valn_June 2012 Month End" xfId="14653"/>
    <cellStyle name="_TableHead_Historical_ABBEY vs Santander_Seaview LBG Option Valn_May 2011 Month End v2" xfId="14654"/>
    <cellStyle name="_TableHead_Historical_BBG data basis swaps" xfId="14655"/>
    <cellStyle name="_TableHead_Historical_BBG file" xfId="14656"/>
    <cellStyle name="_TableHead_Historical_BBG file_Copy of Seaview LBG Option Valn_June 2012 Month End - Flash" xfId="14657"/>
    <cellStyle name="_TableHead_Historical_BBG file_Seaview LBG Option Valn_June 2012 Month End" xfId="14658"/>
    <cellStyle name="_TableHead_Historical_BBG file_Seaview LBG Option Valn_May 2011 Month End v2" xfId="14659"/>
    <cellStyle name="_TableHead_Historical_CDS curves (2)" xfId="14660"/>
    <cellStyle name="_TableHead_Historical_CDS curves (2)_Copy of Seaview LBG Option Valn_June 2012 Month End - Flash" xfId="14661"/>
    <cellStyle name="_TableHead_Historical_CDS curves (2)_Seaview LBG Option Valn_June 2012 Month End" xfId="14662"/>
    <cellStyle name="_TableHead_Historical_CDS curves (2)_Seaview LBG Option Valn_May 2011 Month End v2" xfId="14663"/>
    <cellStyle name="_TableHead_Historical_COMPS " xfId="14664"/>
    <cellStyle name="_TableHead_Historical_COMPS _Copy of Seaview LBG Option Valn_June 2012 Month End - Flash" xfId="14665"/>
    <cellStyle name="_TableHead_Historical_COMPS _Seaview LBG Option Valn_June 2012 Month End" xfId="14666"/>
    <cellStyle name="_TableHead_Historical_COMPS _Seaview LBG Option Valn_May 2011 Month End v2" xfId="14667"/>
    <cellStyle name="_TableHead_Historical_curves" xfId="14668"/>
    <cellStyle name="_TableHead_Historical_curves &amp; graph" xfId="14669"/>
    <cellStyle name="_TableHead_Historical_data for graphs" xfId="14670"/>
    <cellStyle name="_TableHead_Historical_EUR Covereds" xfId="14671"/>
    <cellStyle name="_TableHead_Historical_EUR Covereds_Copy of Seaview LBG Option Valn_June 2012 Month End - Flash" xfId="14672"/>
    <cellStyle name="_TableHead_Historical_EUR Covereds_Seaview LBG Option Valn_June 2012 Month End" xfId="14673"/>
    <cellStyle name="_TableHead_Historical_EUR Covereds_Seaview LBG Option Valn_May 2011 Month End v2" xfId="14674"/>
    <cellStyle name="_TableHead_Historical_EUR Snr Fixed (2)" xfId="14675"/>
    <cellStyle name="_TableHead_Historical_EUR Snr Fixed (2)_Copy of Seaview LBG Option Valn_June 2012 Month End - Flash" xfId="14676"/>
    <cellStyle name="_TableHead_Historical_EUR Snr Fixed (2)_Seaview LBG Option Valn_June 2012 Month End" xfId="14677"/>
    <cellStyle name="_TableHead_Historical_EUR Snr Fixed (2)_Seaview LBG Option Valn_May 2011 Month End v2" xfId="14678"/>
    <cellStyle name="_TableHead_Historical_FLAT FILE" xfId="14679"/>
    <cellStyle name="_TableHead_Historical_FLAT FILE_Copy of Seaview LBG Option Valn_June 2012 Month End - Flash" xfId="14680"/>
    <cellStyle name="_TableHead_Historical_FLAT FILE_Seaview LBG Option Valn_June 2012 Month End" xfId="14681"/>
    <cellStyle name="_TableHead_Historical_FLAT FILE_Seaview LBG Option Valn_May 2011 Month End v2" xfId="14682"/>
    <cellStyle name="_TableHead_Historical_Graph - STALIF" xfId="14683"/>
    <cellStyle name="_TableHead_Historical_HIST. DATA" xfId="14684"/>
    <cellStyle name="_TableHead_Historical_HIST. DATA (bbg)" xfId="14685"/>
    <cellStyle name="_TableHead_Historical_Insurance Cap&amp;Snr Update - BBG - Securities Features &amp; Pricing" xfId="14686"/>
    <cellStyle name="_TableHead_Historical_Insurance Cap&amp;Snr Update - BBG - Securities Features &amp; Pricing_Copy of Seaview LBG Option Valn_June 2012 Month End - Flash" xfId="14687"/>
    <cellStyle name="_TableHead_Historical_Insurance Cap&amp;Snr Update - BBG - Securities Features &amp; Pricing_Seaview LBG Option Valn_June 2012 Month End" xfId="14688"/>
    <cellStyle name="_TableHead_Historical_Insurance Cap&amp;Snr Update - BBG - Securities Features &amp; Pricing_Seaview LBG Option Valn_May 2011 Month End v2" xfId="14689"/>
    <cellStyle name="_TableHead_Historical_Irish pages -  Hist graphs - CDS (markit)(BBG for itraxx) and Senior Cash (delta) iboxx (delta)" xfId="14690"/>
    <cellStyle name="_TableHead_Historical_redemption data" xfId="14691"/>
    <cellStyle name="_TableHead_Historical_Rel Value Snr v LT2" xfId="14692"/>
    <cellStyle name="_TableHead_Historical_Rel Value Snr v LT2_Copy of Seaview LBG Option Valn_June 2012 Month End - Flash" xfId="14693"/>
    <cellStyle name="_TableHead_Historical_Rel Value Snr v LT2_Seaview LBG Option Valn_June 2012 Month End" xfId="14694"/>
    <cellStyle name="_TableHead_Historical_Rel Value Snr v LT2_Seaview LBG Option Valn_May 2011 Month End v2" xfId="14695"/>
    <cellStyle name="_TableHead_Historical_scatter graph" xfId="14696"/>
    <cellStyle name="_TableHead_Historical_scatter graph_Copy of Seaview LBG Option Valn_June 2012 Month End - Flash" xfId="14697"/>
    <cellStyle name="_TableHead_Historical_scatter graph_Seaview LBG Option Valn_June 2012 Month End" xfId="14698"/>
    <cellStyle name="_TableHead_Historical_scatter graph_Seaview LBG Option Valn_May 2011 Month End v2" xfId="14699"/>
    <cellStyle name="_TableHead_Historical_Sheet1" xfId="14700"/>
    <cellStyle name="_TableHead_Historical_Sheet1 (2)" xfId="14701"/>
    <cellStyle name="_TableHead_Historical_Sheet1 (2)_Copy of Seaview LBG Option Valn_June 2012 Month End - Flash" xfId="14702"/>
    <cellStyle name="_TableHead_Historical_Sheet1 (2)_Seaview LBG Option Valn_June 2012 Month End" xfId="14703"/>
    <cellStyle name="_TableHead_Historical_Sheet1 (2)_Seaview LBG Option Valn_May 2011 Month End v2" xfId="14704"/>
    <cellStyle name="_TableHead_Historical_Sheet1_1" xfId="14705"/>
    <cellStyle name="_TableHead_Historical_Sheet1_1_Copy of Seaview LBG Option Valn_June 2012 Month End - Flash" xfId="14706"/>
    <cellStyle name="_TableHead_Historical_Sheet1_1_Seaview LBG Option Valn_June 2012 Month End" xfId="14707"/>
    <cellStyle name="_TableHead_Historical_Sheet1_1_Seaview LBG Option Valn_May 2011 Month End v2" xfId="14708"/>
    <cellStyle name="_TableHead_Historical_static" xfId="14709"/>
    <cellStyle name="_TableHead_Historical_static_Copy of Seaview LBG Option Valn_June 2012 Month End - Flash" xfId="14710"/>
    <cellStyle name="_TableHead_Historical_static_Seaview LBG Option Valn_June 2012 Month End" xfId="14711"/>
    <cellStyle name="_TableHead_Historical_static_Seaview LBG Option Valn_May 2011 Month End v2" xfId="14712"/>
    <cellStyle name="_TableHead_Historical_T " xfId="14713"/>
    <cellStyle name="_TableHead_Historical_T (2)" xfId="14714"/>
    <cellStyle name="_TableHead_Historical_T (2)_Copy of Seaview LBG Option Valn_June 2012 Month End - Flash" xfId="14715"/>
    <cellStyle name="_TableHead_Historical_T (2)_Seaview LBG Option Valn_June 2012 Month End" xfId="14716"/>
    <cellStyle name="_TableHead_Historical_T (2)_Seaview LBG Option Valn_May 2011 Month End v2" xfId="14717"/>
    <cellStyle name="_TableHead_Historical_T _Copy of Seaview LBG Option Valn_June 2012 Month End - Flash" xfId="14718"/>
    <cellStyle name="_TableHead_Historical_T _Seaview LBG Option Valn_June 2012 Month End" xfId="14719"/>
    <cellStyle name="_TableHead_Historical_T _Seaview LBG Option Valn_May 2011 Month End v2" xfId="14720"/>
    <cellStyle name="_TableHead_Historical_TEMPLATE - BBG - Snr &amp; CB Pricing Matrix (v1) (15Nov09)" xfId="14721"/>
    <cellStyle name="_TableHead_Historical_TEMPLATE - BBG - Snr &amp; CB Pricing Matrix (v1) (15Nov09)_Copy of Seaview LBG Option Valn_June 2012 Month End - Flash" xfId="14722"/>
    <cellStyle name="_TableHead_Historical_TEMPLATE - BBG - Snr &amp; CB Pricing Matrix (v1) (15Nov09)_Seaview LBG Option Valn_June 2012 Month End" xfId="14723"/>
    <cellStyle name="_TableHead_Historical_TEMPLATE - BBG - Snr &amp; CB Pricing Matrix (v1) (15Nov09)_Seaview LBG Option Valn_May 2011 Month End v2" xfId="14724"/>
    <cellStyle name="_TableHead_Historical_tier 1 (2)" xfId="14725"/>
    <cellStyle name="_TableHead_Historical_TT - Historical BBG  timeseries (z-spread or price) &amp; graph (25 Jun 10) (version 1)" xfId="14726"/>
    <cellStyle name="_TableHead_Historical_TT - Historical BBG  timeseries (z-spread or price) &amp; graph (25 Jun 10) (version 1)_Copy of Seaview LBG Option Valn_June 2012 Month End - Flash" xfId="14727"/>
    <cellStyle name="_TableHead_Historical_TT - Historical BBG  timeseries (z-spread or price) &amp; graph (25 Jun 10) (version 1)_Seaview LBG Option Valn_June 2012 Month End" xfId="14728"/>
    <cellStyle name="_TableHead_Historical_TT - Historical BBG  timeseries (z-spread or price) &amp; graph (25 Jun 10) (version 1)_Seaview LBG Option Valn_May 2011 Month End v2" xfId="14729"/>
    <cellStyle name="_TableHead_Inputs_Prices" xfId="14730"/>
    <cellStyle name="_TableHead_LBG March 11 FSA 003+ vs IMS" xfId="14731"/>
    <cellStyle name="_TableHead_LM Model &amp; Calcs" xfId="14732"/>
    <cellStyle name="_TableHead_LM Model &amp; Calcs_ABBEY vs Santander" xfId="14733"/>
    <cellStyle name="_TableHead_LM Model &amp; Calcs_ABBEY vs Santander_Copy of Seaview LBG Option Valn_June 2012 Month End - Flash" xfId="14734"/>
    <cellStyle name="_TableHead_LM Model &amp; Calcs_ABBEY vs Santander_Seaview LBG Option Valn_June 2012 Month End" xfId="14735"/>
    <cellStyle name="_TableHead_LM Model &amp; Calcs_ABBEY vs Santander_Seaview LBG Option Valn_May 2011 Month End v2" xfId="14736"/>
    <cellStyle name="_TableHead_LM Model &amp; Calcs_BBG data basis swaps" xfId="14737"/>
    <cellStyle name="_TableHead_LM Model &amp; Calcs_BBG file" xfId="14738"/>
    <cellStyle name="_TableHead_LM Model &amp; Calcs_BBG file_Copy of Seaview LBG Option Valn_June 2012 Month End - Flash" xfId="14739"/>
    <cellStyle name="_TableHead_LM Model &amp; Calcs_BBG file_Seaview LBG Option Valn_June 2012 Month End" xfId="14740"/>
    <cellStyle name="_TableHead_LM Model &amp; Calcs_BBG file_Seaview LBG Option Valn_May 2011 Month End v2" xfId="14741"/>
    <cellStyle name="_TableHead_LM Model &amp; Calcs_CDS curves (2)" xfId="14742"/>
    <cellStyle name="_TableHead_LM Model &amp; Calcs_CDS curves (2)_Copy of Seaview LBG Option Valn_June 2012 Month End - Flash" xfId="14743"/>
    <cellStyle name="_TableHead_LM Model &amp; Calcs_CDS curves (2)_Seaview LBG Option Valn_June 2012 Month End" xfId="14744"/>
    <cellStyle name="_TableHead_LM Model &amp; Calcs_CDS curves (2)_Seaview LBG Option Valn_May 2011 Month End v2" xfId="14745"/>
    <cellStyle name="_TableHead_LM Model &amp; Calcs_COMPS " xfId="14746"/>
    <cellStyle name="_TableHead_LM Model &amp; Calcs_COMPS _Copy of Seaview LBG Option Valn_June 2012 Month End - Flash" xfId="14747"/>
    <cellStyle name="_TableHead_LM Model &amp; Calcs_COMPS _Seaview LBG Option Valn_June 2012 Month End" xfId="14748"/>
    <cellStyle name="_TableHead_LM Model &amp; Calcs_COMPS _Seaview LBG Option Valn_May 2011 Month End v2" xfId="14749"/>
    <cellStyle name="_TableHead_LM Model &amp; Calcs_curves" xfId="14750"/>
    <cellStyle name="_TableHead_LM Model &amp; Calcs_curves &amp; graph" xfId="14751"/>
    <cellStyle name="_TableHead_LM Model &amp; Calcs_data for graphs" xfId="14752"/>
    <cellStyle name="_TableHead_LM Model &amp; Calcs_EUR Covereds" xfId="14753"/>
    <cellStyle name="_TableHead_LM Model &amp; Calcs_EUR Covereds_Copy of Seaview LBG Option Valn_June 2012 Month End - Flash" xfId="14754"/>
    <cellStyle name="_TableHead_LM Model &amp; Calcs_EUR Covereds_Seaview LBG Option Valn_June 2012 Month End" xfId="14755"/>
    <cellStyle name="_TableHead_LM Model &amp; Calcs_EUR Covereds_Seaview LBG Option Valn_May 2011 Month End v2" xfId="14756"/>
    <cellStyle name="_TableHead_LM Model &amp; Calcs_EUR Snr Fixed (2)" xfId="14757"/>
    <cellStyle name="_TableHead_LM Model &amp; Calcs_EUR Snr Fixed (2)_Copy of Seaview LBG Option Valn_June 2012 Month End - Flash" xfId="14758"/>
    <cellStyle name="_TableHead_LM Model &amp; Calcs_EUR Snr Fixed (2)_Seaview LBG Option Valn_June 2012 Month End" xfId="14759"/>
    <cellStyle name="_TableHead_LM Model &amp; Calcs_EUR Snr Fixed (2)_Seaview LBG Option Valn_May 2011 Month End v2" xfId="14760"/>
    <cellStyle name="_TableHead_LM Model &amp; Calcs_FLAT FILE" xfId="14761"/>
    <cellStyle name="_TableHead_LM Model &amp; Calcs_FLAT FILE_Copy of Seaview LBG Option Valn_June 2012 Month End - Flash" xfId="14762"/>
    <cellStyle name="_TableHead_LM Model &amp; Calcs_FLAT FILE_Seaview LBG Option Valn_June 2012 Month End" xfId="14763"/>
    <cellStyle name="_TableHead_LM Model &amp; Calcs_FLAT FILE_Seaview LBG Option Valn_May 2011 Month End v2" xfId="14764"/>
    <cellStyle name="_TableHead_LM Model &amp; Calcs_Graph - STALIF" xfId="14765"/>
    <cellStyle name="_TableHead_LM Model &amp; Calcs_HIST. DATA" xfId="14766"/>
    <cellStyle name="_TableHead_LM Model &amp; Calcs_HIST. DATA (bbg)" xfId="14767"/>
    <cellStyle name="_TableHead_LM Model &amp; Calcs_Insurance Cap&amp;Snr Update - BBG - Securities Features &amp; Pricing" xfId="14768"/>
    <cellStyle name="_TableHead_LM Model &amp; Calcs_Insurance Cap&amp;Snr Update - BBG - Securities Features &amp; Pricing_Copy of Seaview LBG Option Valn_June 2012 Month End - Flash" xfId="14769"/>
    <cellStyle name="_TableHead_LM Model &amp; Calcs_Insurance Cap&amp;Snr Update - BBG - Securities Features &amp; Pricing_Seaview LBG Option Valn_June 2012 Month End" xfId="14770"/>
    <cellStyle name="_TableHead_LM Model &amp; Calcs_Insurance Cap&amp;Snr Update - BBG - Securities Features &amp; Pricing_Seaview LBG Option Valn_May 2011 Month End v2" xfId="14771"/>
    <cellStyle name="_TableHead_LM Model &amp; Calcs_Irish pages -  Hist graphs - CDS (markit)(BBG for itraxx) and Senior Cash (delta) iboxx (delta)" xfId="14772"/>
    <cellStyle name="_TableHead_LM Model &amp; Calcs_redemption data" xfId="14773"/>
    <cellStyle name="_TableHead_LM Model &amp; Calcs_Rel Value Snr v LT2" xfId="14774"/>
    <cellStyle name="_TableHead_LM Model &amp; Calcs_Rel Value Snr v LT2_Copy of Seaview LBG Option Valn_June 2012 Month End - Flash" xfId="14775"/>
    <cellStyle name="_TableHead_LM Model &amp; Calcs_Rel Value Snr v LT2_Seaview LBG Option Valn_June 2012 Month End" xfId="14776"/>
    <cellStyle name="_TableHead_LM Model &amp; Calcs_Rel Value Snr v LT2_Seaview LBG Option Valn_May 2011 Month End v2" xfId="14777"/>
    <cellStyle name="_TableHead_LM Model &amp; Calcs_scatter graph" xfId="14778"/>
    <cellStyle name="_TableHead_LM Model &amp; Calcs_scatter graph_Copy of Seaview LBG Option Valn_June 2012 Month End - Flash" xfId="14779"/>
    <cellStyle name="_TableHead_LM Model &amp; Calcs_scatter graph_Seaview LBG Option Valn_June 2012 Month End" xfId="14780"/>
    <cellStyle name="_TableHead_LM Model &amp; Calcs_scatter graph_Seaview LBG Option Valn_May 2011 Month End v2" xfId="14781"/>
    <cellStyle name="_TableHead_LM Model &amp; Calcs_Sheet1" xfId="14782"/>
    <cellStyle name="_TableHead_LM Model &amp; Calcs_Sheet1 (2)" xfId="14783"/>
    <cellStyle name="_TableHead_LM Model &amp; Calcs_Sheet1 (2)_Copy of Seaview LBG Option Valn_June 2012 Month End - Flash" xfId="14784"/>
    <cellStyle name="_TableHead_LM Model &amp; Calcs_Sheet1 (2)_Seaview LBG Option Valn_June 2012 Month End" xfId="14785"/>
    <cellStyle name="_TableHead_LM Model &amp; Calcs_Sheet1 (2)_Seaview LBG Option Valn_May 2011 Month End v2" xfId="14786"/>
    <cellStyle name="_TableHead_LM Model &amp; Calcs_Sheet1_1" xfId="14787"/>
    <cellStyle name="_TableHead_LM Model &amp; Calcs_Sheet1_1_Copy of Seaview LBG Option Valn_June 2012 Month End - Flash" xfId="14788"/>
    <cellStyle name="_TableHead_LM Model &amp; Calcs_Sheet1_1_Seaview LBG Option Valn_June 2012 Month End" xfId="14789"/>
    <cellStyle name="_TableHead_LM Model &amp; Calcs_Sheet1_1_Seaview LBG Option Valn_May 2011 Month End v2" xfId="14790"/>
    <cellStyle name="_TableHead_LM Model &amp; Calcs_static" xfId="14791"/>
    <cellStyle name="_TableHead_LM Model &amp; Calcs_static_Copy of Seaview LBG Option Valn_June 2012 Month End - Flash" xfId="14792"/>
    <cellStyle name="_TableHead_LM Model &amp; Calcs_static_Seaview LBG Option Valn_June 2012 Month End" xfId="14793"/>
    <cellStyle name="_TableHead_LM Model &amp; Calcs_static_Seaview LBG Option Valn_May 2011 Month End v2" xfId="14794"/>
    <cellStyle name="_TableHead_LM Model &amp; Calcs_T " xfId="14795"/>
    <cellStyle name="_TableHead_LM Model &amp; Calcs_T (2)" xfId="14796"/>
    <cellStyle name="_TableHead_LM Model &amp; Calcs_T (2)_Copy of Seaview LBG Option Valn_June 2012 Month End - Flash" xfId="14797"/>
    <cellStyle name="_TableHead_LM Model &amp; Calcs_T (2)_Seaview LBG Option Valn_June 2012 Month End" xfId="14798"/>
    <cellStyle name="_TableHead_LM Model &amp; Calcs_T (2)_Seaview LBG Option Valn_May 2011 Month End v2" xfId="14799"/>
    <cellStyle name="_TableHead_LM Model &amp; Calcs_T _Copy of Seaview LBG Option Valn_June 2012 Month End - Flash" xfId="14800"/>
    <cellStyle name="_TableHead_LM Model &amp; Calcs_T _Seaview LBG Option Valn_June 2012 Month End" xfId="14801"/>
    <cellStyle name="_TableHead_LM Model &amp; Calcs_T _Seaview LBG Option Valn_May 2011 Month End v2" xfId="14802"/>
    <cellStyle name="_TableHead_LM Model &amp; Calcs_TEMPLATE - BBG - Snr &amp; CB Pricing Matrix (v1) (15Nov09)" xfId="14803"/>
    <cellStyle name="_TableHead_LM Model &amp; Calcs_TEMPLATE - BBG - Snr &amp; CB Pricing Matrix (v1) (15Nov09)_Copy of Seaview LBG Option Valn_June 2012 Month End - Flash" xfId="14804"/>
    <cellStyle name="_TableHead_LM Model &amp; Calcs_TEMPLATE - BBG - Snr &amp; CB Pricing Matrix (v1) (15Nov09)_Seaview LBG Option Valn_June 2012 Month End" xfId="14805"/>
    <cellStyle name="_TableHead_LM Model &amp; Calcs_TEMPLATE - BBG - Snr &amp; CB Pricing Matrix (v1) (15Nov09)_Seaview LBG Option Valn_May 2011 Month End v2" xfId="14806"/>
    <cellStyle name="_TableHead_LM Model &amp; Calcs_tier 1 (2)" xfId="14807"/>
    <cellStyle name="_TableHead_LM Model &amp; Calcs_TT - Historical BBG  timeseries (z-spread or price) &amp; graph (25 Jun 10) (version 1)" xfId="14808"/>
    <cellStyle name="_TableHead_LM Model &amp; Calcs_TT - Historical BBG  timeseries (z-spread or price) &amp; graph (25 Jun 10) (version 1)_Copy of Seaview LBG Option Valn_June 2012 Month End - Flash" xfId="14809"/>
    <cellStyle name="_TableHead_LM Model &amp; Calcs_TT - Historical BBG  timeseries (z-spread or price) &amp; graph (25 Jun 10) (version 1)_Seaview LBG Option Valn_June 2012 Month End" xfId="14810"/>
    <cellStyle name="_TableHead_LM Model &amp; Calcs_TT - Historical BBG  timeseries (z-spread or price) &amp; graph (25 Jun 10) (version 1)_Seaview LBG Option Valn_May 2011 Month End v2" xfId="14811"/>
    <cellStyle name="_TableHead_LT2 Broker Quotes" xfId="14812"/>
    <cellStyle name="_TableHead_LT2 Broker Quotes_1" xfId="14813"/>
    <cellStyle name="_TableHead_LT2 Broker Quotes_1_Copy of Seaview LBG Option Valn_June 2012 Month End - Flash" xfId="14814"/>
    <cellStyle name="_TableHead_LT2 Broker Quotes_1_Seaview LBG Option Valn_June 2012 Month End" xfId="14815"/>
    <cellStyle name="_TableHead_LT2 Broker Quotes_1_Seaview LBG Option Valn_May 2011 Month End v2" xfId="14816"/>
    <cellStyle name="_TableHead_PANCAKE" xfId="14817"/>
    <cellStyle name="_TableHead_PANCAKE_ABBEY vs Santander" xfId="14818"/>
    <cellStyle name="_TableHead_PANCAKE_ABBEY vs Santander_Copy of Seaview LBG Option Valn_June 2012 Month End - Flash" xfId="14819"/>
    <cellStyle name="_TableHead_PANCAKE_ABBEY vs Santander_Seaview LBG Option Valn_June 2012 Month End" xfId="14820"/>
    <cellStyle name="_TableHead_PANCAKE_ABBEY vs Santander_Seaview LBG Option Valn_May 2011 Month End v2" xfId="14821"/>
    <cellStyle name="_TableHead_PANCAKE_BBG data basis swaps" xfId="14822"/>
    <cellStyle name="_TableHead_PANCAKE_BBG file" xfId="14823"/>
    <cellStyle name="_TableHead_PANCAKE_BBG file_Copy of Seaview LBG Option Valn_June 2012 Month End - Flash" xfId="14824"/>
    <cellStyle name="_TableHead_PANCAKE_BBG file_Seaview LBG Option Valn_June 2012 Month End" xfId="14825"/>
    <cellStyle name="_TableHead_PANCAKE_BBG file_Seaview LBG Option Valn_May 2011 Month End v2" xfId="14826"/>
    <cellStyle name="_TableHead_PANCAKE_CDS curves (2)" xfId="14827"/>
    <cellStyle name="_TableHead_PANCAKE_CDS curves (2)_Copy of Seaview LBG Option Valn_June 2012 Month End - Flash" xfId="14828"/>
    <cellStyle name="_TableHead_PANCAKE_CDS curves (2)_Seaview LBG Option Valn_June 2012 Month End" xfId="14829"/>
    <cellStyle name="_TableHead_PANCAKE_CDS curves (2)_Seaview LBG Option Valn_May 2011 Month End v2" xfId="14830"/>
    <cellStyle name="_TableHead_PANCAKE_COMPS " xfId="14831"/>
    <cellStyle name="_TableHead_PANCAKE_COMPS _Copy of Seaview LBG Option Valn_June 2012 Month End - Flash" xfId="14832"/>
    <cellStyle name="_TableHead_PANCAKE_COMPS _Seaview LBG Option Valn_June 2012 Month End" xfId="14833"/>
    <cellStyle name="_TableHead_PANCAKE_COMPS _Seaview LBG Option Valn_May 2011 Month End v2" xfId="14834"/>
    <cellStyle name="_TableHead_PANCAKE_curves" xfId="14835"/>
    <cellStyle name="_TableHead_PANCAKE_curves &amp; graph" xfId="14836"/>
    <cellStyle name="_TableHead_PANCAKE_data for graphs" xfId="14837"/>
    <cellStyle name="_TableHead_PANCAKE_EUR Covereds" xfId="14838"/>
    <cellStyle name="_TableHead_PANCAKE_EUR Covereds_Copy of Seaview LBG Option Valn_June 2012 Month End - Flash" xfId="14839"/>
    <cellStyle name="_TableHead_PANCAKE_EUR Covereds_Seaview LBG Option Valn_June 2012 Month End" xfId="14840"/>
    <cellStyle name="_TableHead_PANCAKE_EUR Covereds_Seaview LBG Option Valn_May 2011 Month End v2" xfId="14841"/>
    <cellStyle name="_TableHead_PANCAKE_EUR Snr Fixed (2)" xfId="14842"/>
    <cellStyle name="_TableHead_PANCAKE_EUR Snr Fixed (2)_Copy of Seaview LBG Option Valn_June 2012 Month End - Flash" xfId="14843"/>
    <cellStyle name="_TableHead_PANCAKE_EUR Snr Fixed (2)_Seaview LBG Option Valn_June 2012 Month End" xfId="14844"/>
    <cellStyle name="_TableHead_PANCAKE_EUR Snr Fixed (2)_Seaview LBG Option Valn_May 2011 Month End v2" xfId="14845"/>
    <cellStyle name="_TableHead_PANCAKE_FLAT FILE" xfId="14846"/>
    <cellStyle name="_TableHead_PANCAKE_FLAT FILE_Copy of Seaview LBG Option Valn_June 2012 Month End - Flash" xfId="14847"/>
    <cellStyle name="_TableHead_PANCAKE_FLAT FILE_Seaview LBG Option Valn_June 2012 Month End" xfId="14848"/>
    <cellStyle name="_TableHead_PANCAKE_FLAT FILE_Seaview LBG Option Valn_May 2011 Month End v2" xfId="14849"/>
    <cellStyle name="_TableHead_PANCAKE_Graph - STALIF" xfId="14850"/>
    <cellStyle name="_TableHead_PANCAKE_HIST. DATA" xfId="14851"/>
    <cellStyle name="_TableHead_PANCAKE_HIST. DATA (bbg)" xfId="14852"/>
    <cellStyle name="_TableHead_PANCAKE_Insurance Cap&amp;Snr Update - BBG - Securities Features &amp; Pricing" xfId="14853"/>
    <cellStyle name="_TableHead_PANCAKE_Insurance Cap&amp;Snr Update - BBG - Securities Features &amp; Pricing_Copy of Seaview LBG Option Valn_June 2012 Month End - Flash" xfId="14854"/>
    <cellStyle name="_TableHead_PANCAKE_Insurance Cap&amp;Snr Update - BBG - Securities Features &amp; Pricing_Seaview LBG Option Valn_June 2012 Month End" xfId="14855"/>
    <cellStyle name="_TableHead_PANCAKE_Insurance Cap&amp;Snr Update - BBG - Securities Features &amp; Pricing_Seaview LBG Option Valn_May 2011 Month End v2" xfId="14856"/>
    <cellStyle name="_TableHead_PANCAKE_Irish pages -  Hist graphs - CDS (markit)(BBG for itraxx) and Senior Cash (delta) iboxx (delta)" xfId="14857"/>
    <cellStyle name="_TableHead_PANCAKE_redemption data" xfId="14858"/>
    <cellStyle name="_TableHead_PANCAKE_Rel Value Snr v LT2" xfId="14859"/>
    <cellStyle name="_TableHead_PANCAKE_Rel Value Snr v LT2_Copy of Seaview LBG Option Valn_June 2012 Month End - Flash" xfId="14860"/>
    <cellStyle name="_TableHead_PANCAKE_Rel Value Snr v LT2_Seaview LBG Option Valn_June 2012 Month End" xfId="14861"/>
    <cellStyle name="_TableHead_PANCAKE_Rel Value Snr v LT2_Seaview LBG Option Valn_May 2011 Month End v2" xfId="14862"/>
    <cellStyle name="_TableHead_PANCAKE_scatter graph" xfId="14863"/>
    <cellStyle name="_TableHead_PANCAKE_scatter graph_Copy of Seaview LBG Option Valn_June 2012 Month End - Flash" xfId="14864"/>
    <cellStyle name="_TableHead_PANCAKE_scatter graph_Seaview LBG Option Valn_June 2012 Month End" xfId="14865"/>
    <cellStyle name="_TableHead_PANCAKE_scatter graph_Seaview LBG Option Valn_May 2011 Month End v2" xfId="14866"/>
    <cellStyle name="_TableHead_PANCAKE_Sheet1" xfId="14867"/>
    <cellStyle name="_TableHead_PANCAKE_Sheet1 (2)" xfId="14868"/>
    <cellStyle name="_TableHead_PANCAKE_Sheet1 (2)_Copy of Seaview LBG Option Valn_June 2012 Month End - Flash" xfId="14869"/>
    <cellStyle name="_TableHead_PANCAKE_Sheet1 (2)_Seaview LBG Option Valn_June 2012 Month End" xfId="14870"/>
    <cellStyle name="_TableHead_PANCAKE_Sheet1 (2)_Seaview LBG Option Valn_May 2011 Month End v2" xfId="14871"/>
    <cellStyle name="_TableHead_PANCAKE_Sheet1_1" xfId="14872"/>
    <cellStyle name="_TableHead_PANCAKE_Sheet1_1_Copy of Seaview LBG Option Valn_June 2012 Month End - Flash" xfId="14873"/>
    <cellStyle name="_TableHead_PANCAKE_Sheet1_1_Seaview LBG Option Valn_June 2012 Month End" xfId="14874"/>
    <cellStyle name="_TableHead_PANCAKE_Sheet1_1_Seaview LBG Option Valn_May 2011 Month End v2" xfId="14875"/>
    <cellStyle name="_TableHead_PANCAKE_static" xfId="14876"/>
    <cellStyle name="_TableHead_PANCAKE_static_Copy of Seaview LBG Option Valn_June 2012 Month End - Flash" xfId="14877"/>
    <cellStyle name="_TableHead_PANCAKE_static_Seaview LBG Option Valn_June 2012 Month End" xfId="14878"/>
    <cellStyle name="_TableHead_PANCAKE_static_Seaview LBG Option Valn_May 2011 Month End v2" xfId="14879"/>
    <cellStyle name="_TableHead_PANCAKE_T " xfId="14880"/>
    <cellStyle name="_TableHead_PANCAKE_T (2)" xfId="14881"/>
    <cellStyle name="_TableHead_PANCAKE_T (2)_Copy of Seaview LBG Option Valn_June 2012 Month End - Flash" xfId="14882"/>
    <cellStyle name="_TableHead_PANCAKE_T (2)_Seaview LBG Option Valn_June 2012 Month End" xfId="14883"/>
    <cellStyle name="_TableHead_PANCAKE_T (2)_Seaview LBG Option Valn_May 2011 Month End v2" xfId="14884"/>
    <cellStyle name="_TableHead_PANCAKE_T _Copy of Seaview LBG Option Valn_June 2012 Month End - Flash" xfId="14885"/>
    <cellStyle name="_TableHead_PANCAKE_T _Seaview LBG Option Valn_June 2012 Month End" xfId="14886"/>
    <cellStyle name="_TableHead_PANCAKE_T _Seaview LBG Option Valn_May 2011 Month End v2" xfId="14887"/>
    <cellStyle name="_TableHead_PANCAKE_TEMPLATE - BBG - Snr &amp; CB Pricing Matrix (v1) (15Nov09)" xfId="14888"/>
    <cellStyle name="_TableHead_PANCAKE_TEMPLATE - BBG - Snr &amp; CB Pricing Matrix (v1) (15Nov09)_Copy of Seaview LBG Option Valn_June 2012 Month End - Flash" xfId="14889"/>
    <cellStyle name="_TableHead_PANCAKE_TEMPLATE - BBG - Snr &amp; CB Pricing Matrix (v1) (15Nov09)_Seaview LBG Option Valn_June 2012 Month End" xfId="14890"/>
    <cellStyle name="_TableHead_PANCAKE_TEMPLATE - BBG - Snr &amp; CB Pricing Matrix (v1) (15Nov09)_Seaview LBG Option Valn_May 2011 Month End v2" xfId="14891"/>
    <cellStyle name="_TableHead_PANCAKE_tier 1 (2)" xfId="14892"/>
    <cellStyle name="_TableHead_PANCAKE_TT - Historical BBG  timeseries (z-spread or price) &amp; graph (25 Jun 10) (version 1)" xfId="14893"/>
    <cellStyle name="_TableHead_PANCAKE_TT - Historical BBG  timeseries (z-spread or price) &amp; graph (25 Jun 10) (version 1)_Copy of Seaview LBG Option Valn_June 2012 Month End - Flash" xfId="14894"/>
    <cellStyle name="_TableHead_PANCAKE_TT - Historical BBG  timeseries (z-spread or price) &amp; graph (25 Jun 10) (version 1)_Seaview LBG Option Valn_June 2012 Month End" xfId="14895"/>
    <cellStyle name="_TableHead_PANCAKE_TT - Historical BBG  timeseries (z-spread or price) &amp; graph (25 Jun 10) (version 1)_Seaview LBG Option Valn_May 2011 Month End v2" xfId="14896"/>
    <cellStyle name="_TableHead_Peter's clients" xfId="14897"/>
    <cellStyle name="_TableHead_pricing" xfId="14898"/>
    <cellStyle name="_TableHead_pricing_ABBEY vs Santander" xfId="14899"/>
    <cellStyle name="_TableHead_pricing_ABBEY vs Santander_Copy of Seaview LBG Option Valn_June 2012 Month End - Flash" xfId="14900"/>
    <cellStyle name="_TableHead_pricing_ABBEY vs Santander_Seaview LBG Option Valn_June 2012 Month End" xfId="14901"/>
    <cellStyle name="_TableHead_pricing_ABBEY vs Santander_Seaview LBG Option Valn_May 2011 Month End v2" xfId="14902"/>
    <cellStyle name="_TableHead_pricing_BBG data basis swaps" xfId="14903"/>
    <cellStyle name="_TableHead_pricing_BBG file" xfId="14904"/>
    <cellStyle name="_TableHead_pricing_BBG file_Copy of Seaview LBG Option Valn_June 2012 Month End - Flash" xfId="14905"/>
    <cellStyle name="_TableHead_pricing_BBG file_Seaview LBG Option Valn_June 2012 Month End" xfId="14906"/>
    <cellStyle name="_TableHead_pricing_BBG file_Seaview LBG Option Valn_May 2011 Month End v2" xfId="14907"/>
    <cellStyle name="_TableHead_pricing_CDS curves (2)" xfId="14908"/>
    <cellStyle name="_TableHead_pricing_CDS curves (2)_Copy of Seaview LBG Option Valn_June 2012 Month End - Flash" xfId="14909"/>
    <cellStyle name="_TableHead_pricing_CDS curves (2)_Seaview LBG Option Valn_June 2012 Month End" xfId="14910"/>
    <cellStyle name="_TableHead_pricing_CDS curves (2)_Seaview LBG Option Valn_May 2011 Month End v2" xfId="14911"/>
    <cellStyle name="_TableHead_pricing_COMPS " xfId="14912"/>
    <cellStyle name="_TableHead_pricing_COMPS _Copy of Seaview LBG Option Valn_June 2012 Month End - Flash" xfId="14913"/>
    <cellStyle name="_TableHead_pricing_COMPS _Seaview LBG Option Valn_June 2012 Month End" xfId="14914"/>
    <cellStyle name="_TableHead_pricing_COMPS _Seaview LBG Option Valn_May 2011 Month End v2" xfId="14915"/>
    <cellStyle name="_TableHead_pricing_curves" xfId="14916"/>
    <cellStyle name="_TableHead_pricing_curves &amp; graph" xfId="14917"/>
    <cellStyle name="_TableHead_pricing_data for graphs" xfId="14918"/>
    <cellStyle name="_TableHead_pricing_EUR Covereds" xfId="14919"/>
    <cellStyle name="_TableHead_pricing_EUR Covereds_Copy of Seaview LBG Option Valn_June 2012 Month End - Flash" xfId="14920"/>
    <cellStyle name="_TableHead_pricing_EUR Covereds_Seaview LBG Option Valn_June 2012 Month End" xfId="14921"/>
    <cellStyle name="_TableHead_pricing_EUR Covereds_Seaview LBG Option Valn_May 2011 Month End v2" xfId="14922"/>
    <cellStyle name="_TableHead_pricing_EUR Snr Fixed (2)" xfId="14923"/>
    <cellStyle name="_TableHead_pricing_EUR Snr Fixed (2)_Copy of Seaview LBG Option Valn_June 2012 Month End - Flash" xfId="14924"/>
    <cellStyle name="_TableHead_pricing_EUR Snr Fixed (2)_Seaview LBG Option Valn_June 2012 Month End" xfId="14925"/>
    <cellStyle name="_TableHead_pricing_EUR Snr Fixed (2)_Seaview LBG Option Valn_May 2011 Month End v2" xfId="14926"/>
    <cellStyle name="_TableHead_pricing_FLAT FILE" xfId="14927"/>
    <cellStyle name="_TableHead_pricing_FLAT FILE_Copy of Seaview LBG Option Valn_June 2012 Month End - Flash" xfId="14928"/>
    <cellStyle name="_TableHead_pricing_FLAT FILE_Seaview LBG Option Valn_June 2012 Month End" xfId="14929"/>
    <cellStyle name="_TableHead_pricing_FLAT FILE_Seaview LBG Option Valn_May 2011 Month End v2" xfId="14930"/>
    <cellStyle name="_TableHead_pricing_Graph - STALIF" xfId="14931"/>
    <cellStyle name="_TableHead_pricing_HIST. DATA" xfId="14932"/>
    <cellStyle name="_TableHead_pricing_HIST. DATA (bbg)" xfId="14933"/>
    <cellStyle name="_TableHead_pricing_Insurance Cap&amp;Snr Update - BBG - Securities Features &amp; Pricing" xfId="14934"/>
    <cellStyle name="_TableHead_pricing_Insurance Cap&amp;Snr Update - BBG - Securities Features &amp; Pricing_Copy of Seaview LBG Option Valn_June 2012 Month End - Flash" xfId="14935"/>
    <cellStyle name="_TableHead_pricing_Insurance Cap&amp;Snr Update - BBG - Securities Features &amp; Pricing_Seaview LBG Option Valn_June 2012 Month End" xfId="14936"/>
    <cellStyle name="_TableHead_pricing_Insurance Cap&amp;Snr Update - BBG - Securities Features &amp; Pricing_Seaview LBG Option Valn_May 2011 Month End v2" xfId="14937"/>
    <cellStyle name="_TableHead_pricing_Irish pages -  Hist graphs - CDS (markit)(BBG for itraxx) and Senior Cash (delta) iboxx (delta)" xfId="14938"/>
    <cellStyle name="_TableHead_pricing_redemption data" xfId="14939"/>
    <cellStyle name="_TableHead_pricing_Rel Value Snr v LT2" xfId="14940"/>
    <cellStyle name="_TableHead_pricing_Rel Value Snr v LT2_Copy of Seaview LBG Option Valn_June 2012 Month End - Flash" xfId="14941"/>
    <cellStyle name="_TableHead_pricing_Rel Value Snr v LT2_Seaview LBG Option Valn_June 2012 Month End" xfId="14942"/>
    <cellStyle name="_TableHead_pricing_Rel Value Snr v LT2_Seaview LBG Option Valn_May 2011 Month End v2" xfId="14943"/>
    <cellStyle name="_TableHead_pricing_scatter graph" xfId="14944"/>
    <cellStyle name="_TableHead_pricing_scatter graph_Copy of Seaview LBG Option Valn_June 2012 Month End - Flash" xfId="14945"/>
    <cellStyle name="_TableHead_pricing_scatter graph_Seaview LBG Option Valn_June 2012 Month End" xfId="14946"/>
    <cellStyle name="_TableHead_pricing_scatter graph_Seaview LBG Option Valn_May 2011 Month End v2" xfId="14947"/>
    <cellStyle name="_TableHead_pricing_Sheet1" xfId="14948"/>
    <cellStyle name="_TableHead_pricing_Sheet1 (2)" xfId="14949"/>
    <cellStyle name="_TableHead_pricing_Sheet1 (2)_Copy of Seaview LBG Option Valn_June 2012 Month End - Flash" xfId="14950"/>
    <cellStyle name="_TableHead_pricing_Sheet1 (2)_Seaview LBG Option Valn_June 2012 Month End" xfId="14951"/>
    <cellStyle name="_TableHead_pricing_Sheet1 (2)_Seaview LBG Option Valn_May 2011 Month End v2" xfId="14952"/>
    <cellStyle name="_TableHead_pricing_Sheet1_1" xfId="14953"/>
    <cellStyle name="_TableHead_pricing_Sheet1_1_Copy of Seaview LBG Option Valn_June 2012 Month End - Flash" xfId="14954"/>
    <cellStyle name="_TableHead_pricing_Sheet1_1_Seaview LBG Option Valn_June 2012 Month End" xfId="14955"/>
    <cellStyle name="_TableHead_pricing_Sheet1_1_Seaview LBG Option Valn_May 2011 Month End v2" xfId="14956"/>
    <cellStyle name="_TableHead_pricing_static" xfId="14957"/>
    <cellStyle name="_TableHead_pricing_static_Copy of Seaview LBG Option Valn_June 2012 Month End - Flash" xfId="14958"/>
    <cellStyle name="_TableHead_pricing_static_Seaview LBG Option Valn_June 2012 Month End" xfId="14959"/>
    <cellStyle name="_TableHead_pricing_static_Seaview LBG Option Valn_May 2011 Month End v2" xfId="14960"/>
    <cellStyle name="_TableHead_pricing_T " xfId="14961"/>
    <cellStyle name="_TableHead_pricing_T (2)" xfId="14962"/>
    <cellStyle name="_TableHead_pricing_T (2)_Copy of Seaview LBG Option Valn_June 2012 Month End - Flash" xfId="14963"/>
    <cellStyle name="_TableHead_pricing_T (2)_Seaview LBG Option Valn_June 2012 Month End" xfId="14964"/>
    <cellStyle name="_TableHead_pricing_T (2)_Seaview LBG Option Valn_May 2011 Month End v2" xfId="14965"/>
    <cellStyle name="_TableHead_pricing_T _Copy of Seaview LBG Option Valn_June 2012 Month End - Flash" xfId="14966"/>
    <cellStyle name="_TableHead_pricing_T _Seaview LBG Option Valn_June 2012 Month End" xfId="14967"/>
    <cellStyle name="_TableHead_pricing_T _Seaview LBG Option Valn_May 2011 Month End v2" xfId="14968"/>
    <cellStyle name="_TableHead_pricing_TEMPLATE - BBG - Snr &amp; CB Pricing Matrix (v1) (15Nov09)" xfId="14969"/>
    <cellStyle name="_TableHead_pricing_TEMPLATE - BBG - Snr &amp; CB Pricing Matrix (v1) (15Nov09)_Copy of Seaview LBG Option Valn_June 2012 Month End - Flash" xfId="14970"/>
    <cellStyle name="_TableHead_pricing_TEMPLATE - BBG - Snr &amp; CB Pricing Matrix (v1) (15Nov09)_Seaview LBG Option Valn_June 2012 Month End" xfId="14971"/>
    <cellStyle name="_TableHead_pricing_TEMPLATE - BBG - Snr &amp; CB Pricing Matrix (v1) (15Nov09)_Seaview LBG Option Valn_May 2011 Month End v2" xfId="14972"/>
    <cellStyle name="_TableHead_pricing_tier 1 (2)" xfId="14973"/>
    <cellStyle name="_TableHead_pricing_TT - Historical BBG  timeseries (z-spread or price) &amp; graph (25 Jun 10) (version 1)" xfId="14974"/>
    <cellStyle name="_TableHead_pricing_TT - Historical BBG  timeseries (z-spread or price) &amp; graph (25 Jun 10) (version 1)_Copy of Seaview LBG Option Valn_June 2012 Month End - Flash" xfId="14975"/>
    <cellStyle name="_TableHead_pricing_TT - Historical BBG  timeseries (z-spread or price) &amp; graph (25 Jun 10) (version 1)_Seaview LBG Option Valn_June 2012 Month End" xfId="14976"/>
    <cellStyle name="_TableHead_pricing_TT - Historical BBG  timeseries (z-spread or price) &amp; graph (25 Jun 10) (version 1)_Seaview LBG Option Valn_May 2011 Month End v2" xfId="14977"/>
    <cellStyle name="_TableHead_Scorecard E" xfId="14978"/>
    <cellStyle name="_TableHead_Scorecard E 2" xfId="14979"/>
    <cellStyle name="_TableHead_Scorecard E 3" xfId="14980"/>
    <cellStyle name="_TableHead_Scorecard E 3 2" xfId="14981"/>
    <cellStyle name="_TableHead_Sheet1" xfId="14982"/>
    <cellStyle name="_TableHead_Sheet2" xfId="14983"/>
    <cellStyle name="_TableHead_T1A (VAT19.5pkg)" xfId="14984"/>
    <cellStyle name="_TableHead_T1A (VAT19.5pkg) 2" xfId="14985"/>
    <cellStyle name="_TableHead_T1A (VAT19.5pkg) 3" xfId="14986"/>
    <cellStyle name="_TableHead_T1A (VAT19.5pkg) 3 2" xfId="14987"/>
    <cellStyle name="_TableHead_Target Securities" xfId="14988"/>
    <cellStyle name="_TableHead_Target Securities_ABBEY vs Santander" xfId="14989"/>
    <cellStyle name="_TableHead_Target Securities_ABBEY vs Santander_Copy of Seaview LBG Option Valn_June 2012 Month End - Flash" xfId="14990"/>
    <cellStyle name="_TableHead_Target Securities_ABBEY vs Santander_Seaview LBG Option Valn_June 2012 Month End" xfId="14991"/>
    <cellStyle name="_TableHead_Target Securities_ABBEY vs Santander_Seaview LBG Option Valn_May 2011 Month End v2" xfId="14992"/>
    <cellStyle name="_TableHead_Target Securities_BBG data basis swaps" xfId="14993"/>
    <cellStyle name="_TableHead_Target Securities_BBG file" xfId="14994"/>
    <cellStyle name="_TableHead_Target Securities_BBG file_Copy of Seaview LBG Option Valn_June 2012 Month End - Flash" xfId="14995"/>
    <cellStyle name="_TableHead_Target Securities_BBG file_Seaview LBG Option Valn_June 2012 Month End" xfId="14996"/>
    <cellStyle name="_TableHead_Target Securities_BBG file_Seaview LBG Option Valn_May 2011 Month End v2" xfId="14997"/>
    <cellStyle name="_TableHead_Target Securities_CDS curves (2)" xfId="14998"/>
    <cellStyle name="_TableHead_Target Securities_CDS curves (2)_Copy of Seaview LBG Option Valn_June 2012 Month End - Flash" xfId="14999"/>
    <cellStyle name="_TableHead_Target Securities_CDS curves (2)_Seaview LBG Option Valn_June 2012 Month End" xfId="15000"/>
    <cellStyle name="_TableHead_Target Securities_CDS curves (2)_Seaview LBG Option Valn_May 2011 Month End v2" xfId="15001"/>
    <cellStyle name="_TableHead_Target Securities_COMPS " xfId="15002"/>
    <cellStyle name="_TableHead_Target Securities_COMPS _Copy of Seaview LBG Option Valn_June 2012 Month End - Flash" xfId="15003"/>
    <cellStyle name="_TableHead_Target Securities_COMPS _Seaview LBG Option Valn_June 2012 Month End" xfId="15004"/>
    <cellStyle name="_TableHead_Target Securities_COMPS _Seaview LBG Option Valn_May 2011 Month End v2" xfId="15005"/>
    <cellStyle name="_TableHead_Target Securities_curves" xfId="15006"/>
    <cellStyle name="_TableHead_Target Securities_curves &amp; graph" xfId="15007"/>
    <cellStyle name="_TableHead_Target Securities_data for graphs" xfId="15008"/>
    <cellStyle name="_TableHead_Target Securities_EUR Covereds" xfId="15009"/>
    <cellStyle name="_TableHead_Target Securities_EUR Covereds_Copy of Seaview LBG Option Valn_June 2012 Month End - Flash" xfId="15010"/>
    <cellStyle name="_TableHead_Target Securities_EUR Covereds_Seaview LBG Option Valn_June 2012 Month End" xfId="15011"/>
    <cellStyle name="_TableHead_Target Securities_EUR Covereds_Seaview LBG Option Valn_May 2011 Month End v2" xfId="15012"/>
    <cellStyle name="_TableHead_Target Securities_EUR Snr Fixed (2)" xfId="15013"/>
    <cellStyle name="_TableHead_Target Securities_EUR Snr Fixed (2)_Copy of Seaview LBG Option Valn_June 2012 Month End - Flash" xfId="15014"/>
    <cellStyle name="_TableHead_Target Securities_EUR Snr Fixed (2)_Seaview LBG Option Valn_June 2012 Month End" xfId="15015"/>
    <cellStyle name="_TableHead_Target Securities_EUR Snr Fixed (2)_Seaview LBG Option Valn_May 2011 Month End v2" xfId="15016"/>
    <cellStyle name="_TableHead_Target Securities_FLAT FILE" xfId="15017"/>
    <cellStyle name="_TableHead_Target Securities_FLAT FILE_Copy of Seaview LBG Option Valn_June 2012 Month End - Flash" xfId="15018"/>
    <cellStyle name="_TableHead_Target Securities_FLAT FILE_Seaview LBG Option Valn_June 2012 Month End" xfId="15019"/>
    <cellStyle name="_TableHead_Target Securities_FLAT FILE_Seaview LBG Option Valn_May 2011 Month End v2" xfId="15020"/>
    <cellStyle name="_TableHead_Target Securities_Graph - STALIF" xfId="15021"/>
    <cellStyle name="_TableHead_Target Securities_HIST. DATA" xfId="15022"/>
    <cellStyle name="_TableHead_Target Securities_HIST. DATA (bbg)" xfId="15023"/>
    <cellStyle name="_TableHead_Target Securities_Insurance Cap&amp;Snr Update - BBG - Securities Features &amp; Pricing" xfId="15024"/>
    <cellStyle name="_TableHead_Target Securities_Insurance Cap&amp;Snr Update - BBG - Securities Features &amp; Pricing_Copy of Seaview LBG Option Valn_June 2012 Month End - Flash" xfId="15025"/>
    <cellStyle name="_TableHead_Target Securities_Insurance Cap&amp;Snr Update - BBG - Securities Features &amp; Pricing_Seaview LBG Option Valn_June 2012 Month End" xfId="15026"/>
    <cellStyle name="_TableHead_Target Securities_Insurance Cap&amp;Snr Update - BBG - Securities Features &amp; Pricing_Seaview LBG Option Valn_May 2011 Month End v2" xfId="15027"/>
    <cellStyle name="_TableHead_Target Securities_Irish pages -  Hist graphs - CDS (markit)(BBG for itraxx) and Senior Cash (delta) iboxx (delta)" xfId="15028"/>
    <cellStyle name="_TableHead_Target Securities_redemption data" xfId="15029"/>
    <cellStyle name="_TableHead_Target Securities_Rel Value Snr v LT2" xfId="15030"/>
    <cellStyle name="_TableHead_Target Securities_Rel Value Snr v LT2_Copy of Seaview LBG Option Valn_June 2012 Month End - Flash" xfId="15031"/>
    <cellStyle name="_TableHead_Target Securities_Rel Value Snr v LT2_Seaview LBG Option Valn_June 2012 Month End" xfId="15032"/>
    <cellStyle name="_TableHead_Target Securities_Rel Value Snr v LT2_Seaview LBG Option Valn_May 2011 Month End v2" xfId="15033"/>
    <cellStyle name="_TableHead_Target Securities_scatter graph" xfId="15034"/>
    <cellStyle name="_TableHead_Target Securities_scatter graph_Copy of Seaview LBG Option Valn_June 2012 Month End - Flash" xfId="15035"/>
    <cellStyle name="_TableHead_Target Securities_scatter graph_Seaview LBG Option Valn_June 2012 Month End" xfId="15036"/>
    <cellStyle name="_TableHead_Target Securities_scatter graph_Seaview LBG Option Valn_May 2011 Month End v2" xfId="15037"/>
    <cellStyle name="_TableHead_Target Securities_Sheet1" xfId="15038"/>
    <cellStyle name="_TableHead_Target Securities_Sheet1 (2)" xfId="15039"/>
    <cellStyle name="_TableHead_Target Securities_Sheet1 (2)_Copy of Seaview LBG Option Valn_June 2012 Month End - Flash" xfId="15040"/>
    <cellStyle name="_TableHead_Target Securities_Sheet1 (2)_Seaview LBG Option Valn_June 2012 Month End" xfId="15041"/>
    <cellStyle name="_TableHead_Target Securities_Sheet1 (2)_Seaview LBG Option Valn_May 2011 Month End v2" xfId="15042"/>
    <cellStyle name="_TableHead_Target Securities_Sheet1_1" xfId="15043"/>
    <cellStyle name="_TableHead_Target Securities_Sheet1_1_Copy of Seaview LBG Option Valn_June 2012 Month End - Flash" xfId="15044"/>
    <cellStyle name="_TableHead_Target Securities_Sheet1_1_Seaview LBG Option Valn_June 2012 Month End" xfId="15045"/>
    <cellStyle name="_TableHead_Target Securities_Sheet1_1_Seaview LBG Option Valn_May 2011 Month End v2" xfId="15046"/>
    <cellStyle name="_TableHead_Target Securities_static" xfId="15047"/>
    <cellStyle name="_TableHead_Target Securities_static_Copy of Seaview LBG Option Valn_June 2012 Month End - Flash" xfId="15048"/>
    <cellStyle name="_TableHead_Target Securities_static_Seaview LBG Option Valn_June 2012 Month End" xfId="15049"/>
    <cellStyle name="_TableHead_Target Securities_static_Seaview LBG Option Valn_May 2011 Month End v2" xfId="15050"/>
    <cellStyle name="_TableHead_Target Securities_T " xfId="15051"/>
    <cellStyle name="_TableHead_Target Securities_T (2)" xfId="15052"/>
    <cellStyle name="_TableHead_Target Securities_T (2)_Copy of Seaview LBG Option Valn_June 2012 Month End - Flash" xfId="15053"/>
    <cellStyle name="_TableHead_Target Securities_T (2)_Seaview LBG Option Valn_June 2012 Month End" xfId="15054"/>
    <cellStyle name="_TableHead_Target Securities_T (2)_Seaview LBG Option Valn_May 2011 Month End v2" xfId="15055"/>
    <cellStyle name="_TableHead_Target Securities_T _Copy of Seaview LBG Option Valn_June 2012 Month End - Flash" xfId="15056"/>
    <cellStyle name="_TableHead_Target Securities_T _Seaview LBG Option Valn_June 2012 Month End" xfId="15057"/>
    <cellStyle name="_TableHead_Target Securities_T _Seaview LBG Option Valn_May 2011 Month End v2" xfId="15058"/>
    <cellStyle name="_TableHead_Target Securities_TEMPLATE - BBG - Snr &amp; CB Pricing Matrix (v1) (15Nov09)" xfId="15059"/>
    <cellStyle name="_TableHead_Target Securities_TEMPLATE - BBG - Snr &amp; CB Pricing Matrix (v1) (15Nov09)_Copy of Seaview LBG Option Valn_June 2012 Month End - Flash" xfId="15060"/>
    <cellStyle name="_TableHead_Target Securities_TEMPLATE - BBG - Snr &amp; CB Pricing Matrix (v1) (15Nov09)_Seaview LBG Option Valn_June 2012 Month End" xfId="15061"/>
    <cellStyle name="_TableHead_Target Securities_TEMPLATE - BBG - Snr &amp; CB Pricing Matrix (v1) (15Nov09)_Seaview LBG Option Valn_May 2011 Month End v2" xfId="15062"/>
    <cellStyle name="_TableHead_Target Securities_tier 1 (2)" xfId="15063"/>
    <cellStyle name="_TableHead_Target Securities_TT - Historical BBG  timeseries (z-spread or price) &amp; graph (25 Jun 10) (version 1)" xfId="15064"/>
    <cellStyle name="_TableHead_Target Securities_TT - Historical BBG  timeseries (z-spread or price) &amp; graph (25 Jun 10) (version 1)_Copy of Seaview LBG Option Valn_June 2012 Month End - Flash" xfId="15065"/>
    <cellStyle name="_TableHead_Target Securities_TT - Historical BBG  timeseries (z-spread or price) &amp; graph (25 Jun 10) (version 1)_Seaview LBG Option Valn_June 2012 Month End" xfId="15066"/>
    <cellStyle name="_TableHead_Target Securities_TT - Historical BBG  timeseries (z-spread or price) &amp; graph (25 Jun 10) (version 1)_Seaview LBG Option Valn_May 2011 Month End v2" xfId="15067"/>
    <cellStyle name="_TableRowHead" xfId="4742"/>
    <cellStyle name="_TableRowHead 2" xfId="15068"/>
    <cellStyle name="_TableRowHead_BBG file" xfId="15069"/>
    <cellStyle name="_TableRowHead_HBOS" xfId="15070"/>
    <cellStyle name="_TableRowHead_HBOS_Peter's clients" xfId="15071"/>
    <cellStyle name="_TableRowHead_Peter's clients" xfId="15072"/>
    <cellStyle name="_TableRowHead_Sheet1" xfId="15073"/>
    <cellStyle name="_TableRowHead_Sheet2" xfId="15074"/>
    <cellStyle name="_TableSuperHead" xfId="15075"/>
    <cellStyle name="_TableSuperHead_BBG file" xfId="15076"/>
    <cellStyle name="_TableSuperHead_HBOS" xfId="15077"/>
    <cellStyle name="_TableSuperHead_HBOS_Peter's clients" xfId="15078"/>
    <cellStyle name="_TableSuperHead_Peter's clients" xfId="15079"/>
    <cellStyle name="_TableSuperHead_Sheet1" xfId="15080"/>
    <cellStyle name="_TableSuperHead_Sheet2" xfId="15081"/>
    <cellStyle name="_Tax information 0609" xfId="15082"/>
    <cellStyle name="_Tax information 1208" xfId="15083"/>
    <cellStyle name="_TB and summary of journal" xfId="15084"/>
    <cellStyle name="_TCM Headcount Aug08" xfId="4743"/>
    <cellStyle name="_TCM Headcount Aug08 2" xfId="15085"/>
    <cellStyle name="_TCM Headcount Aug08_100922 Q3F Core Vs Noncore" xfId="4744"/>
    <cellStyle name="_TCM Headcount Aug08_100922 Q3F Core Vs Noncore 2" xfId="15086"/>
    <cellStyle name="_TCM Headcount Aug08_2009" xfId="4745"/>
    <cellStyle name="_TCM Headcount Aug08_2009 2" xfId="15087"/>
    <cellStyle name="_TCM Headcount Aug08_2009_Assets  Liabilities" xfId="4746"/>
    <cellStyle name="_TCM Headcount Aug08_2009_Assets  Liabilities 2" xfId="15088"/>
    <cellStyle name="_TCM Headcount Aug08_2009_Book2" xfId="4747"/>
    <cellStyle name="_TCM Headcount Aug08_2009_Book2 2" xfId="15089"/>
    <cellStyle name="_TCM Headcount Aug08_2009_Copy of 20091008_Detailed Financials (core-noncore)_v2" xfId="4748"/>
    <cellStyle name="_TCM Headcount Aug08_2009_Copy of 20091008_Detailed Financials (core-noncore)_v2 2" xfId="15090"/>
    <cellStyle name="_TCM Headcount Aug08_2009_Wholesale Balance Sheet - MTP Portfolio Analysis v8 081009" xfId="4749"/>
    <cellStyle name="_TCM Headcount Aug08_2009_Wholesale Balance Sheet - MTP Portfolio Analysis v8 081009 2" xfId="15091"/>
    <cellStyle name="_TCM Headcount Aug08_2010" xfId="4750"/>
    <cellStyle name="_TCM Headcount Aug08_2010 2" xfId="15092"/>
    <cellStyle name="_TCM Headcount Aug08_2010_Assets  Liabilities" xfId="4751"/>
    <cellStyle name="_TCM Headcount Aug08_2010_Assets  Liabilities 2" xfId="15093"/>
    <cellStyle name="_TCM Headcount Aug08_2010_Book2" xfId="4752"/>
    <cellStyle name="_TCM Headcount Aug08_2010_Book2 2" xfId="15094"/>
    <cellStyle name="_TCM Headcount Aug08_2010_Copy of 20091008_Detailed Financials (core-noncore)_v2" xfId="4753"/>
    <cellStyle name="_TCM Headcount Aug08_2010_Copy of 20091008_Detailed Financials (core-noncore)_v2 2" xfId="15095"/>
    <cellStyle name="_TCM Headcount Aug08_2010_Wholesale Balance Sheet - MTP Portfolio Analysis v8 081009" xfId="4754"/>
    <cellStyle name="_TCM Headcount Aug08_2010_Wholesale Balance Sheet - MTP Portfolio Analysis v8 081009 2" xfId="15096"/>
    <cellStyle name="_TCM Headcount Aug08_2011" xfId="4755"/>
    <cellStyle name="_TCM Headcount Aug08_2011 2" xfId="15097"/>
    <cellStyle name="_TCM Headcount Aug08_2011_Assets  Liabilities" xfId="4756"/>
    <cellStyle name="_TCM Headcount Aug08_2011_Assets  Liabilities 2" xfId="15098"/>
    <cellStyle name="_TCM Headcount Aug08_2011_Book2" xfId="4757"/>
    <cellStyle name="_TCM Headcount Aug08_2011_Book2 2" xfId="15099"/>
    <cellStyle name="_TCM Headcount Aug08_2011_Copy of 20091008_Detailed Financials (core-noncore)_v2" xfId="4758"/>
    <cellStyle name="_TCM Headcount Aug08_2011_Copy of 20091008_Detailed Financials (core-noncore)_v2 2" xfId="15100"/>
    <cellStyle name="_TCM Headcount Aug08_2011_Wholesale Balance Sheet - MTP Portfolio Analysis v8 081009" xfId="4759"/>
    <cellStyle name="_TCM Headcount Aug08_2011_Wholesale Balance Sheet - MTP Portfolio Analysis v8 081009 2" xfId="15101"/>
    <cellStyle name="_TCM Headcount Aug08_2012" xfId="4760"/>
    <cellStyle name="_TCM Headcount Aug08_2012 2" xfId="15102"/>
    <cellStyle name="_TCM Headcount Aug08_2012_Assets  Liabilities" xfId="4761"/>
    <cellStyle name="_TCM Headcount Aug08_2012_Assets  Liabilities 2" xfId="15103"/>
    <cellStyle name="_TCM Headcount Aug08_2012_Book2" xfId="4762"/>
    <cellStyle name="_TCM Headcount Aug08_2012_Book2 2" xfId="15104"/>
    <cellStyle name="_TCM Headcount Aug08_2012_Copy of 20091008_Detailed Financials (core-noncore)_v2" xfId="4763"/>
    <cellStyle name="_TCM Headcount Aug08_2012_Copy of 20091008_Detailed Financials (core-noncore)_v2 2" xfId="15105"/>
    <cellStyle name="_TCM Headcount Aug08_2012_Wholesale Balance Sheet - MTP Portfolio Analysis v8 081009" xfId="4764"/>
    <cellStyle name="_TCM Headcount Aug08_2012_Wholesale Balance Sheet - MTP Portfolio Analysis v8 081009 2" xfId="15106"/>
    <cellStyle name="_TCM Headcount Aug08_2013" xfId="4765"/>
    <cellStyle name="_TCM Headcount Aug08_2013 2" xfId="15107"/>
    <cellStyle name="_TCM Headcount Aug08_2013_Assets  Liabilities" xfId="4766"/>
    <cellStyle name="_TCM Headcount Aug08_2013_Assets  Liabilities 2" xfId="15108"/>
    <cellStyle name="_TCM Headcount Aug08_2013_Book2" xfId="4767"/>
    <cellStyle name="_TCM Headcount Aug08_2013_Book2 2" xfId="15109"/>
    <cellStyle name="_TCM Headcount Aug08_2013_Copy of 20091008_Detailed Financials (core-noncore)_v2" xfId="4768"/>
    <cellStyle name="_TCM Headcount Aug08_2013_Copy of 20091008_Detailed Financials (core-noncore)_v2 2" xfId="15110"/>
    <cellStyle name="_TCM Headcount Aug08_2013_Wholesale Balance Sheet - MTP Portfolio Analysis v8 081009" xfId="4769"/>
    <cellStyle name="_TCM Headcount Aug08_2013_Wholesale Balance Sheet - MTP Portfolio Analysis v8 081009 2" xfId="15111"/>
    <cellStyle name="_TCM Headcount Aug08_2014" xfId="4770"/>
    <cellStyle name="_TCM Headcount Aug08_2014 2" xfId="15112"/>
    <cellStyle name="_TCM Headcount Aug08_2014_Assets  Liabilities" xfId="4771"/>
    <cellStyle name="_TCM Headcount Aug08_2014_Assets  Liabilities 2" xfId="15113"/>
    <cellStyle name="_TCM Headcount Aug08_2014_Book2" xfId="4772"/>
    <cellStyle name="_TCM Headcount Aug08_2014_Book2 2" xfId="15114"/>
    <cellStyle name="_TCM Headcount Aug08_2014_Copy of 20091008_Detailed Financials (core-noncore)_v2" xfId="4773"/>
    <cellStyle name="_TCM Headcount Aug08_2014_Copy of 20091008_Detailed Financials (core-noncore)_v2 2" xfId="15115"/>
    <cellStyle name="_TCM Headcount Aug08_2014_Wholesale Balance Sheet - MTP Portfolio Analysis v8 081009" xfId="4774"/>
    <cellStyle name="_TCM Headcount Aug08_2014_Wholesale Balance Sheet - MTP Portfolio Analysis v8 081009 2" xfId="15116"/>
    <cellStyle name="_TCM Headcount Aug08_DBS WD9" xfId="4775"/>
    <cellStyle name="_TCM Headcount Aug08_DBS WD9 2" xfId="15117"/>
    <cellStyle name="_TCM Headcount Aug08_DBS WD9_Div BS June 2011 WD7" xfId="4776"/>
    <cellStyle name="_TCM Headcount Aug08_DBS WD9_Div BS June 2011 WD7 2" xfId="15118"/>
    <cellStyle name="_TCM Headcount Aug08_Div BS June 2011 WD7" xfId="4777"/>
    <cellStyle name="_TCM Headcount Aug08_Div BS June 2011 WD7 2" xfId="15119"/>
    <cellStyle name="_TCM Headcount Aug08_Div BS May 2011 WD7" xfId="4778"/>
    <cellStyle name="_TCM Headcount Aug08_Div BS May 2011 WD7 2" xfId="15120"/>
    <cellStyle name="_TCM Headcount Aug08_Div BS May 2011 WD9" xfId="4779"/>
    <cellStyle name="_TCM Headcount Aug08_Div BS May 2011 WD9 2" xfId="15121"/>
    <cellStyle name="_TCM Headcount Aug08_External assets" xfId="4780"/>
    <cellStyle name="_TCM Headcount Aug08_External assets 2" xfId="15122"/>
    <cellStyle name="_TCM Headcount Aug08_External assets_Assets  Liabilities" xfId="4781"/>
    <cellStyle name="_TCM Headcount Aug08_External assets_Assets  Liabilities 2" xfId="15123"/>
    <cellStyle name="_TCM Headcount Aug08_External assets_Book2" xfId="4782"/>
    <cellStyle name="_TCM Headcount Aug08_External assets_Book2 2" xfId="15124"/>
    <cellStyle name="_TCM Headcount Aug08_External assets_Copy of 20091008_Detailed Financials (core-noncore)_v2" xfId="4783"/>
    <cellStyle name="_TCM Headcount Aug08_External assets_Copy of 20091008_Detailed Financials (core-noncore)_v2 2" xfId="15125"/>
    <cellStyle name="_TCM Headcount Aug08_External assets_Wholesale Balance Sheet - MTP Portfolio Analysis v8 081009" xfId="4784"/>
    <cellStyle name="_TCM Headcount Aug08_External assets_Wholesale Balance Sheet - MTP Portfolio Analysis v8 081009 2" xfId="15126"/>
    <cellStyle name="_TCM Headcount Aug08_Income Waterfall 09-10" xfId="4785"/>
    <cellStyle name="_TCM Headcount Aug08_Income Waterfall 09-10 2" xfId="15127"/>
    <cellStyle name="_TCM Headcount Aug08_RWA Optimisation Working File - v0.1 - 23.1.12" xfId="15128"/>
    <cellStyle name="_TCM Headcount Aug08_RWA Optimisation Working File - v0.5 21-12-2011" xfId="15129"/>
    <cellStyle name="_TCM Headcount Aug08_Wholesale Core_Non Core View v6a_offline" xfId="4786"/>
    <cellStyle name="_TCM Headcount Aug08_Wholesale Core_Non Core View v6a_offline 2" xfId="15130"/>
    <cellStyle name="_Template" xfId="15131"/>
    <cellStyle name="_TEMPLATE  (2)" xfId="15132"/>
    <cellStyle name="_Templates for remedies-V05 WIP v6.1 - for pasting" xfId="4787"/>
    <cellStyle name="_Templates for remedies-V05 WIP v6.1 - for pasting 2" xfId="15133"/>
    <cellStyle name="_Text Table 3" xfId="15134"/>
    <cellStyle name="_tier 1 (2)" xfId="15135"/>
    <cellStyle name="_To be saved into lead schedules once file available" xfId="4788"/>
    <cellStyle name="_To be saved into lead schedules once file available 2" xfId="15136"/>
    <cellStyle name="_To be saved into lead schedules once file available_Assets  Liabilities" xfId="4789"/>
    <cellStyle name="_To be saved into lead schedules once file available_Assets  Liabilities 2" xfId="15137"/>
    <cellStyle name="_To be saved into lead schedules once file available_DBS WD9" xfId="4790"/>
    <cellStyle name="_To be saved into lead schedules once file available_DBS WD9 2" xfId="15138"/>
    <cellStyle name="_To be saved into lead schedules once file available_DBS WD9_Div BS June 2011 WD7" xfId="4791"/>
    <cellStyle name="_To be saved into lead schedules once file available_DBS WD9_Div BS June 2011 WD7 2" xfId="15139"/>
    <cellStyle name="_To be saved into lead schedules once file available_Div BS June 2011 WD7" xfId="4792"/>
    <cellStyle name="_To be saved into lead schedules once file available_Div BS June 2011 WD7 2" xfId="15140"/>
    <cellStyle name="_To be saved into lead schedules once file available_Div BS May 2011 WD7" xfId="4793"/>
    <cellStyle name="_To be saved into lead schedules once file available_Div BS May 2011 WD7 2" xfId="15141"/>
    <cellStyle name="_To be saved into lead schedules once file available_Div BS May 2011 WD9" xfId="4794"/>
    <cellStyle name="_To be saved into lead schedules once file available_Div BS May 2011 WD9 2" xfId="15142"/>
    <cellStyle name="_To be saved into lead schedules once file available_Overlays" xfId="15143"/>
    <cellStyle name="_To be saved into lead schedules once file available_RWA Optimisation Working File - v0.1 - 23.1.12" xfId="15144"/>
    <cellStyle name="_To be saved into lead schedules once file available_RWA Optimisation Working File - v0.5 21-12-2011" xfId="15145"/>
    <cellStyle name="_Total CRE BSU Q3F v Current" xfId="15146"/>
    <cellStyle name="_Total Heritage HBOS Real Estate Q3F v Current" xfId="15147"/>
    <cellStyle name="_Trading SUMMARY REPORT - business breakdown" xfId="15148"/>
    <cellStyle name="_Tranche Report (2)" xfId="15149"/>
    <cellStyle name="_TransactionEurope" xfId="4795"/>
    <cellStyle name="_TransactionEurope 2" xfId="15150"/>
    <cellStyle name="_TransactionEurope_RWA Optimisation Working File - v0.1 - 23.1.12" xfId="15151"/>
    <cellStyle name="_TransactionEurope_RWA Optimisation Working File - v0.5 21-12-2011" xfId="15152"/>
    <cellStyle name="_Treasury MI Pack Aug 09 out (3)" xfId="15153"/>
    <cellStyle name="_Trial Balance 0509 - Test_master" xfId="15154"/>
    <cellStyle name="_TS BS 2006" xfId="4796"/>
    <cellStyle name="_TS BS 2006 2" xfId="15155"/>
    <cellStyle name="_TS BS 2006_Assets  Liabilities" xfId="4797"/>
    <cellStyle name="_TS BS 2006_Assets  Liabilities 2" xfId="15156"/>
    <cellStyle name="_TS BS 2006_DBS WD9" xfId="4798"/>
    <cellStyle name="_TS BS 2006_DBS WD9 2" xfId="15157"/>
    <cellStyle name="_TS BS 2006_DBS WD9_Div BS June 2011 WD7" xfId="4799"/>
    <cellStyle name="_TS BS 2006_DBS WD9_Div BS June 2011 WD7 2" xfId="15158"/>
    <cellStyle name="_TS BS 2006_Div BS June 2011 WD7" xfId="4800"/>
    <cellStyle name="_TS BS 2006_Div BS June 2011 WD7 2" xfId="15159"/>
    <cellStyle name="_TS BS 2006_Div BS May 2011 WD7" xfId="4801"/>
    <cellStyle name="_TS BS 2006_Div BS May 2011 WD7 2" xfId="15160"/>
    <cellStyle name="_TS BS 2006_Div BS May 2011 WD9" xfId="4802"/>
    <cellStyle name="_TS BS 2006_Div BS May 2011 WD9 2" xfId="15161"/>
    <cellStyle name="_TS BS 2006_Overlays" xfId="15162"/>
    <cellStyle name="_TS BS 2006_RWA Optimisation Working File - v0.1 - 23.1.12" xfId="15163"/>
    <cellStyle name="_TS BS 2006_RWA Optimisation Working File - v0.5 21-12-2011" xfId="15164"/>
    <cellStyle name="_TS BS 2007" xfId="4803"/>
    <cellStyle name="_TS BS 2007 2" xfId="15165"/>
    <cellStyle name="_TS BS 2007_DBS WD9" xfId="4804"/>
    <cellStyle name="_TS BS 2007_DBS WD9 2" xfId="15166"/>
    <cellStyle name="_TS BS 2007_DBS WD9_Div BS June 2011 WD7" xfId="4805"/>
    <cellStyle name="_TS BS 2007_DBS WD9_Div BS June 2011 WD7 2" xfId="15167"/>
    <cellStyle name="_TS BS 2007_Div BS June 2011 WD7" xfId="4806"/>
    <cellStyle name="_TS BS 2007_Div BS June 2011 WD7 2" xfId="15168"/>
    <cellStyle name="_TS BS 2007_Div BS May 2011 WD7" xfId="4807"/>
    <cellStyle name="_TS BS 2007_Div BS May 2011 WD7 2" xfId="15169"/>
    <cellStyle name="_TS BS 2007_Div BS May 2011 WD9" xfId="4808"/>
    <cellStyle name="_TS BS 2007_Div BS May 2011 WD9 2" xfId="15170"/>
    <cellStyle name="_TT - Historical BBG  timeseries (z-spread or price) &amp; graph (25 Jun 10) (version 1)" xfId="15171"/>
    <cellStyle name="_UK FIN INSU 2009 - Mar25th 2010 - funding issues - preso1" xfId="15172"/>
    <cellStyle name="_UKRB Bancassurance Financials Jan 2008 - Dist" xfId="15173"/>
    <cellStyle name="_Underlying EIR Analysis -February 08" xfId="4809"/>
    <cellStyle name="_Underlying EIR Analysis -February 08 2" xfId="15174"/>
    <cellStyle name="_Underlying EIR Analysis -February 08_100922 Q3F Core Vs Noncore" xfId="4810"/>
    <cellStyle name="_Underlying EIR Analysis -February 08_100922 Q3F Core Vs Noncore 2" xfId="15175"/>
    <cellStyle name="_Underlying EIR Analysis -February 08_2009" xfId="4811"/>
    <cellStyle name="_Underlying EIR Analysis -February 08_2009 2" xfId="15176"/>
    <cellStyle name="_Underlying EIR Analysis -February 08_2009_Assets  Liabilities" xfId="4812"/>
    <cellStyle name="_Underlying EIR Analysis -February 08_2009_Assets  Liabilities 2" xfId="15177"/>
    <cellStyle name="_Underlying EIR Analysis -February 08_2009_Book2" xfId="4813"/>
    <cellStyle name="_Underlying EIR Analysis -February 08_2009_Book2 2" xfId="15178"/>
    <cellStyle name="_Underlying EIR Analysis -February 08_2009_Copy of 20091008_Detailed Financials (core-noncore)_v2" xfId="4814"/>
    <cellStyle name="_Underlying EIR Analysis -February 08_2009_Copy of 20091008_Detailed Financials (core-noncore)_v2 2" xfId="15179"/>
    <cellStyle name="_Underlying EIR Analysis -February 08_2009_Wholesale Balance Sheet - MTP Portfolio Analysis v8 081009" xfId="4815"/>
    <cellStyle name="_Underlying EIR Analysis -February 08_2009_Wholesale Balance Sheet - MTP Portfolio Analysis v8 081009 2" xfId="15180"/>
    <cellStyle name="_Underlying EIR Analysis -February 08_2010" xfId="4816"/>
    <cellStyle name="_Underlying EIR Analysis -February 08_2010 2" xfId="15181"/>
    <cellStyle name="_Underlying EIR Analysis -February 08_2010_Assets  Liabilities" xfId="4817"/>
    <cellStyle name="_Underlying EIR Analysis -February 08_2010_Assets  Liabilities 2" xfId="15182"/>
    <cellStyle name="_Underlying EIR Analysis -February 08_2010_Book2" xfId="4818"/>
    <cellStyle name="_Underlying EIR Analysis -February 08_2010_Book2 2" xfId="15183"/>
    <cellStyle name="_Underlying EIR Analysis -February 08_2010_Copy of 20091008_Detailed Financials (core-noncore)_v2" xfId="4819"/>
    <cellStyle name="_Underlying EIR Analysis -February 08_2010_Copy of 20091008_Detailed Financials (core-noncore)_v2 2" xfId="15184"/>
    <cellStyle name="_Underlying EIR Analysis -February 08_2010_Wholesale Balance Sheet - MTP Portfolio Analysis v8 081009" xfId="4820"/>
    <cellStyle name="_Underlying EIR Analysis -February 08_2010_Wholesale Balance Sheet - MTP Portfolio Analysis v8 081009 2" xfId="15185"/>
    <cellStyle name="_Underlying EIR Analysis -February 08_2011" xfId="4821"/>
    <cellStyle name="_Underlying EIR Analysis -February 08_2011 2" xfId="15186"/>
    <cellStyle name="_Underlying EIR Analysis -February 08_2011_Assets  Liabilities" xfId="4822"/>
    <cellStyle name="_Underlying EIR Analysis -February 08_2011_Assets  Liabilities 2" xfId="15187"/>
    <cellStyle name="_Underlying EIR Analysis -February 08_2011_Book2" xfId="4823"/>
    <cellStyle name="_Underlying EIR Analysis -February 08_2011_Book2 2" xfId="15188"/>
    <cellStyle name="_Underlying EIR Analysis -February 08_2011_Copy of 20091008_Detailed Financials (core-noncore)_v2" xfId="4824"/>
    <cellStyle name="_Underlying EIR Analysis -February 08_2011_Copy of 20091008_Detailed Financials (core-noncore)_v2 2" xfId="15189"/>
    <cellStyle name="_Underlying EIR Analysis -February 08_2011_Wholesale Balance Sheet - MTP Portfolio Analysis v8 081009" xfId="4825"/>
    <cellStyle name="_Underlying EIR Analysis -February 08_2011_Wholesale Balance Sheet - MTP Portfolio Analysis v8 081009 2" xfId="15190"/>
    <cellStyle name="_Underlying EIR Analysis -February 08_2012" xfId="4826"/>
    <cellStyle name="_Underlying EIR Analysis -February 08_2012 2" xfId="15191"/>
    <cellStyle name="_Underlying EIR Analysis -February 08_2012_Assets  Liabilities" xfId="4827"/>
    <cellStyle name="_Underlying EIR Analysis -February 08_2012_Assets  Liabilities 2" xfId="15192"/>
    <cellStyle name="_Underlying EIR Analysis -February 08_2012_Book2" xfId="4828"/>
    <cellStyle name="_Underlying EIR Analysis -February 08_2012_Book2 2" xfId="15193"/>
    <cellStyle name="_Underlying EIR Analysis -February 08_2012_Copy of 20091008_Detailed Financials (core-noncore)_v2" xfId="4829"/>
    <cellStyle name="_Underlying EIR Analysis -February 08_2012_Copy of 20091008_Detailed Financials (core-noncore)_v2 2" xfId="15194"/>
    <cellStyle name="_Underlying EIR Analysis -February 08_2012_Wholesale Balance Sheet - MTP Portfolio Analysis v8 081009" xfId="4830"/>
    <cellStyle name="_Underlying EIR Analysis -February 08_2012_Wholesale Balance Sheet - MTP Portfolio Analysis v8 081009 2" xfId="15195"/>
    <cellStyle name="_Underlying EIR Analysis -February 08_2013" xfId="4831"/>
    <cellStyle name="_Underlying EIR Analysis -February 08_2013 2" xfId="15196"/>
    <cellStyle name="_Underlying EIR Analysis -February 08_2013_Assets  Liabilities" xfId="4832"/>
    <cellStyle name="_Underlying EIR Analysis -February 08_2013_Assets  Liabilities 2" xfId="15197"/>
    <cellStyle name="_Underlying EIR Analysis -February 08_2013_Book2" xfId="4833"/>
    <cellStyle name="_Underlying EIR Analysis -February 08_2013_Book2 2" xfId="15198"/>
    <cellStyle name="_Underlying EIR Analysis -February 08_2013_Copy of 20091008_Detailed Financials (core-noncore)_v2" xfId="4834"/>
    <cellStyle name="_Underlying EIR Analysis -February 08_2013_Copy of 20091008_Detailed Financials (core-noncore)_v2 2" xfId="15199"/>
    <cellStyle name="_Underlying EIR Analysis -February 08_2013_Wholesale Balance Sheet - MTP Portfolio Analysis v8 081009" xfId="4835"/>
    <cellStyle name="_Underlying EIR Analysis -February 08_2013_Wholesale Balance Sheet - MTP Portfolio Analysis v8 081009 2" xfId="15200"/>
    <cellStyle name="_Underlying EIR Analysis -February 08_2014" xfId="4836"/>
    <cellStyle name="_Underlying EIR Analysis -February 08_2014 2" xfId="15201"/>
    <cellStyle name="_Underlying EIR Analysis -February 08_2014_Assets  Liabilities" xfId="4837"/>
    <cellStyle name="_Underlying EIR Analysis -February 08_2014_Assets  Liabilities 2" xfId="15202"/>
    <cellStyle name="_Underlying EIR Analysis -February 08_2014_Book2" xfId="4838"/>
    <cellStyle name="_Underlying EIR Analysis -February 08_2014_Book2 2" xfId="15203"/>
    <cellStyle name="_Underlying EIR Analysis -February 08_2014_Copy of 20091008_Detailed Financials (core-noncore)_v2" xfId="4839"/>
    <cellStyle name="_Underlying EIR Analysis -February 08_2014_Copy of 20091008_Detailed Financials (core-noncore)_v2 2" xfId="15204"/>
    <cellStyle name="_Underlying EIR Analysis -February 08_2014_Wholesale Balance Sheet - MTP Portfolio Analysis v8 081009" xfId="4840"/>
    <cellStyle name="_Underlying EIR Analysis -February 08_2014_Wholesale Balance Sheet - MTP Portfolio Analysis v8 081009 2" xfId="15205"/>
    <cellStyle name="_Underlying EIR Analysis -February 08_DBS WD9" xfId="4841"/>
    <cellStyle name="_Underlying EIR Analysis -February 08_DBS WD9 2" xfId="15206"/>
    <cellStyle name="_Underlying EIR Analysis -February 08_DBS WD9_Div BS June 2011 WD7" xfId="4842"/>
    <cellStyle name="_Underlying EIR Analysis -February 08_DBS WD9_Div BS June 2011 WD7 2" xfId="15207"/>
    <cellStyle name="_Underlying EIR Analysis -February 08_Div BS June 2011 WD7" xfId="4843"/>
    <cellStyle name="_Underlying EIR Analysis -February 08_Div BS June 2011 WD7 2" xfId="15208"/>
    <cellStyle name="_Underlying EIR Analysis -February 08_Div BS May 2011 WD7" xfId="4844"/>
    <cellStyle name="_Underlying EIR Analysis -February 08_Div BS May 2011 WD7 2" xfId="15209"/>
    <cellStyle name="_Underlying EIR Analysis -February 08_Div BS May 2011 WD9" xfId="4845"/>
    <cellStyle name="_Underlying EIR Analysis -February 08_Div BS May 2011 WD9 2" xfId="15210"/>
    <cellStyle name="_Underlying EIR Analysis -February 08_External assets" xfId="4846"/>
    <cellStyle name="_Underlying EIR Analysis -February 08_External assets 2" xfId="15211"/>
    <cellStyle name="_Underlying EIR Analysis -February 08_External assets_Assets  Liabilities" xfId="4847"/>
    <cellStyle name="_Underlying EIR Analysis -February 08_External assets_Assets  Liabilities 2" xfId="15212"/>
    <cellStyle name="_Underlying EIR Analysis -February 08_External assets_Book2" xfId="4848"/>
    <cellStyle name="_Underlying EIR Analysis -February 08_External assets_Book2 2" xfId="15213"/>
    <cellStyle name="_Underlying EIR Analysis -February 08_External assets_Copy of 20091008_Detailed Financials (core-noncore)_v2" xfId="4849"/>
    <cellStyle name="_Underlying EIR Analysis -February 08_External assets_Copy of 20091008_Detailed Financials (core-noncore)_v2 2" xfId="15214"/>
    <cellStyle name="_Underlying EIR Analysis -February 08_External assets_Wholesale Balance Sheet - MTP Portfolio Analysis v8 081009" xfId="4850"/>
    <cellStyle name="_Underlying EIR Analysis -February 08_External assets_Wholesale Balance Sheet - MTP Portfolio Analysis v8 081009 2" xfId="15215"/>
    <cellStyle name="_Underlying EIR Analysis -February 08_Income Waterfall 09-10" xfId="4851"/>
    <cellStyle name="_Underlying EIR Analysis -February 08_Income Waterfall 09-10 2" xfId="15216"/>
    <cellStyle name="_Underlying EIR Analysis -February 08_RWA Optimisation Working File - v0.1 - 23.1.12" xfId="15217"/>
    <cellStyle name="_Underlying EIR Analysis -February 08_RWA Optimisation Working File - v0.5 21-12-2011" xfId="15218"/>
    <cellStyle name="_Underlying EIR Analysis -February 08_Wholesale Core_Non Core View v6a_offline" xfId="4852"/>
    <cellStyle name="_Underlying EIR Analysis -February 08_Wholesale Core_Non Core View v6a_offline 2" xfId="15219"/>
    <cellStyle name="_Upload template" xfId="4853"/>
    <cellStyle name="_Upload template 2" xfId="15220"/>
    <cellStyle name="_Upload template_Assets  Liabilities" xfId="4854"/>
    <cellStyle name="_Upload template_Assets  Liabilities 2" xfId="15221"/>
    <cellStyle name="_Upload template_DBS WD9" xfId="4855"/>
    <cellStyle name="_Upload template_DBS WD9 2" xfId="15222"/>
    <cellStyle name="_Upload template_DBS WD9_Div BS June 2011 WD7" xfId="4856"/>
    <cellStyle name="_Upload template_DBS WD9_Div BS June 2011 WD7 2" xfId="15223"/>
    <cellStyle name="_Upload template_Div BS June 2011 WD7" xfId="4857"/>
    <cellStyle name="_Upload template_Div BS June 2011 WD7 2" xfId="15224"/>
    <cellStyle name="_Upload template_Div BS May 2011 WD7" xfId="4858"/>
    <cellStyle name="_Upload template_Div BS May 2011 WD7 2" xfId="15225"/>
    <cellStyle name="_Upload template_Div BS May 2011 WD9" xfId="4859"/>
    <cellStyle name="_Upload template_Div BS May 2011 WD9 2" xfId="15226"/>
    <cellStyle name="_Upload template_Overlays" xfId="15227"/>
    <cellStyle name="_Upload template_RWA Optimisation Working File - v0.1 - 23.1.12" xfId="15228"/>
    <cellStyle name="_Upload template_RWA Optimisation Working File - v0.5 21-12-2011" xfId="15229"/>
    <cellStyle name="_USD ECN" xfId="15230"/>
    <cellStyle name="_Variance schedule 20090409 (2)" xfId="4860"/>
    <cellStyle name="_Variance schedule 20090409 (2) 2" xfId="15231"/>
    <cellStyle name="_Variance schedule 20090409 (2)_RWA Optimisation Working File - v0.1 - 23.1.12" xfId="15232"/>
    <cellStyle name="_Variance schedule 20090409 (2)_RWA Optimisation Working File - v0.5 21-12-2011" xfId="15233"/>
    <cellStyle name="_VIF_Net Assets_Q3" xfId="4861"/>
    <cellStyle name="_VIF_Net Assets_Q3 2" xfId="15234"/>
    <cellStyle name="_volatility report Jul 09" xfId="4862"/>
    <cellStyle name="_volatility report Jul 09 (2)" xfId="4863"/>
    <cellStyle name="_volatility report Jul 09 (2) 2" xfId="15235"/>
    <cellStyle name="_volatility report Jul 09 (2)_RWA Optimisation Working File - v0.1 - 23.1.12" xfId="15236"/>
    <cellStyle name="_volatility report Jul 09 (2)_RWA Optimisation Working File - v0.5 21-12-2011" xfId="15237"/>
    <cellStyle name="_volatility report Jul 09 2" xfId="15238"/>
    <cellStyle name="_volatility report Jul 09 v2" xfId="4864"/>
    <cellStyle name="_volatility report Jul 09 v2 2" xfId="15239"/>
    <cellStyle name="_volatility report Jul 09_RWA Optimisation Working File - v0.1 - 23.1.12" xfId="15240"/>
    <cellStyle name="_volatility report Jul 09_RWA Optimisation Working File - v0.5 21-12-2011" xfId="15241"/>
    <cellStyle name="_volatility report Jun 09" xfId="4865"/>
    <cellStyle name="_volatility report Jun 09 (2)" xfId="4866"/>
    <cellStyle name="_volatility report Jun 09 (2) 2" xfId="15242"/>
    <cellStyle name="_volatility report Jun 09 (2)_RWA Optimisation Working File - v0.1 - 23.1.12" xfId="15243"/>
    <cellStyle name="_volatility report Jun 09 (2)_RWA Optimisation Working File - v0.5 21-12-2011" xfId="15244"/>
    <cellStyle name="_volatility report Jun 09 2" xfId="15245"/>
    <cellStyle name="_volatility report Jun 09_RWA Optimisation Working File - v0.1 - 23.1.12" xfId="15246"/>
    <cellStyle name="_volatility report Jun 09_RWA Optimisation Working File - v0.5 21-12-2011" xfId="15247"/>
    <cellStyle name="_Volatility Report May 09" xfId="4867"/>
    <cellStyle name="_Volatility Report May 09 2" xfId="15248"/>
    <cellStyle name="_Volatility Report May 09_RWA Optimisation Working File - v0.1 - 23.1.12" xfId="15249"/>
    <cellStyle name="_Volatility Report May 09_RWA Optimisation Working File - v0.5 21-12-2011" xfId="15250"/>
    <cellStyle name="_W&amp;I LTP Workings" xfId="4868"/>
    <cellStyle name="_W&amp;I LTP Workings 2" xfId="15251"/>
    <cellStyle name="_W&amp;I LTP Workings_DBS WD9" xfId="4869"/>
    <cellStyle name="_W&amp;I LTP Workings_DBS WD9 2" xfId="15252"/>
    <cellStyle name="_W&amp;I LTP Workings_DBS WD9_Div BS June 2011 WD7" xfId="4870"/>
    <cellStyle name="_W&amp;I LTP Workings_DBS WD9_Div BS June 2011 WD7 2" xfId="15253"/>
    <cellStyle name="_W&amp;I LTP Workings_Div BS June 2011 WD7" xfId="4871"/>
    <cellStyle name="_W&amp;I LTP Workings_Div BS June 2011 WD7 2" xfId="15254"/>
    <cellStyle name="_W&amp;I LTP Workings_Div BS May 2011 WD7" xfId="4872"/>
    <cellStyle name="_W&amp;I LTP Workings_Div BS May 2011 WD7 2" xfId="15255"/>
    <cellStyle name="_W&amp;I LTP Workings_Div BS May 2011 WD9" xfId="4873"/>
    <cellStyle name="_W&amp;I LTP Workings_Div BS May 2011 WD9 2" xfId="15256"/>
    <cellStyle name="_W&amp;IB Budget Cascade (master) - refreshed 12Jan - 9am" xfId="4874"/>
    <cellStyle name="_W&amp;IB Budget Cascade (master) - refreshed 12Jan - 9am 2" xfId="15257"/>
    <cellStyle name="_WALCO Reporting" xfId="15258"/>
    <cellStyle name="_WALCO Reporting_1" xfId="15259"/>
    <cellStyle name="_WD4 Indirects Summaries (3)" xfId="15260"/>
    <cellStyle name="_WD4 Indirects Summaries (3)_RWA Optimisation Working File - v0.1 - 23.1.12" xfId="15261"/>
    <cellStyle name="_WD4 Indirects Summaries (3)_RWA Optimisation Working File - v0.5 21-12-2011" xfId="15262"/>
    <cellStyle name="_Wholesale Assets" xfId="4875"/>
    <cellStyle name="_Wholesale Assets 2" xfId="15263"/>
    <cellStyle name="_Wholesale BS - Waterfall Dec08 to Dec09" xfId="15264"/>
    <cellStyle name="_Wholesale Central Adjustments tracking" xfId="4876"/>
    <cellStyle name="_Wholesale Central Adjustments tracking 2" xfId="15265"/>
    <cellStyle name="_Wholesale Colleague Reporting - Oct 2009 Group File" xfId="4877"/>
    <cellStyle name="_Wholesale Colleague Reporting - Oct 2009 Group File 2" xfId="15266"/>
    <cellStyle name="_Wholesale Cost Analysis by BU with Synergies" xfId="4878"/>
    <cellStyle name="_Wholesale Cost Analysis by BU with Synergies 2" xfId="15267"/>
    <cellStyle name="_Wholesale Funding for LMG - December  2005" xfId="4879"/>
    <cellStyle name="_Wholesale Funding for LMG - December  2005 2" xfId="15268"/>
    <cellStyle name="_Wholesale Funding for LMG - December  2005_Assets  Liabilities" xfId="4880"/>
    <cellStyle name="_Wholesale Funding for LMG - December  2005_Assets  Liabilities 2" xfId="15269"/>
    <cellStyle name="_Wholesale Funding for LMG - December  2005_DBS WD9" xfId="4881"/>
    <cellStyle name="_Wholesale Funding for LMG - December  2005_DBS WD9 2" xfId="15270"/>
    <cellStyle name="_Wholesale Funding for LMG - December  2005_DBS WD9_Div BS June 2011 WD7" xfId="4882"/>
    <cellStyle name="_Wholesale Funding for LMG - December  2005_DBS WD9_Div BS June 2011 WD7 2" xfId="15271"/>
    <cellStyle name="_Wholesale Funding for LMG - December  2005_Div BS June 2011 WD7" xfId="4883"/>
    <cellStyle name="_Wholesale Funding for LMG - December  2005_Div BS June 2011 WD7 2" xfId="15272"/>
    <cellStyle name="_Wholesale Funding for LMG - December  2005_Div BS May 2011 WD7" xfId="4884"/>
    <cellStyle name="_Wholesale Funding for LMG - December  2005_Div BS May 2011 WD7 2" xfId="15273"/>
    <cellStyle name="_Wholesale Funding for LMG - December  2005_Div BS May 2011 WD9" xfId="4885"/>
    <cellStyle name="_Wholesale Funding for LMG - December  2005_Div BS May 2011 WD9 2" xfId="15274"/>
    <cellStyle name="_Wholesale Funding for LMG - December  2005_Overlays" xfId="15275"/>
    <cellStyle name="_Wholesale Funding for LMG - December  2005_RWA Optimisation Working File - v0.1 - 23.1.12" xfId="15276"/>
    <cellStyle name="_Wholesale Funding for LMG - December  2005_RWA Optimisation Working File - v0.5 21-12-2011" xfId="15277"/>
    <cellStyle name="_Wholesale LTP Workings" xfId="4886"/>
    <cellStyle name="_Wholesale LTP Workings 2" xfId="15278"/>
    <cellStyle name="_Wholesale LTP Workings_DBS WD9" xfId="4887"/>
    <cellStyle name="_Wholesale LTP Workings_DBS WD9 2" xfId="15279"/>
    <cellStyle name="_Wholesale LTP Workings_DBS WD9_Div BS June 2011 WD7" xfId="4888"/>
    <cellStyle name="_Wholesale LTP Workings_DBS WD9_Div BS June 2011 WD7 2" xfId="15280"/>
    <cellStyle name="_Wholesale LTP Workings_Div BS June 2011 WD7" xfId="4889"/>
    <cellStyle name="_Wholesale LTP Workings_Div BS June 2011 WD7 2" xfId="15281"/>
    <cellStyle name="_Wholesale LTP Workings_Div BS May 2011 WD7" xfId="4890"/>
    <cellStyle name="_Wholesale LTP Workings_Div BS May 2011 WD7 2" xfId="15282"/>
    <cellStyle name="_Wholesale LTP Workings_Div BS May 2011 WD9" xfId="4891"/>
    <cellStyle name="_Wholesale LTP Workings_Div BS May 2011 WD9 2" xfId="15283"/>
    <cellStyle name="_Wholesale Risk data_GAPS" xfId="4892"/>
    <cellStyle name="_Wholesale Risk data_GAPS (2)" xfId="4893"/>
    <cellStyle name="_Wholesale Risk data_GAPS (2) 2" xfId="15284"/>
    <cellStyle name="_Wholesale Risk data_GAPS (2)_Assets  Liabilities" xfId="4894"/>
    <cellStyle name="_Wholesale Risk data_GAPS (2)_Assets  Liabilities 2" xfId="15285"/>
    <cellStyle name="_Wholesale Risk data_GAPS (2)_DBS WD9" xfId="4895"/>
    <cellStyle name="_Wholesale Risk data_GAPS (2)_DBS WD9 2" xfId="15286"/>
    <cellStyle name="_Wholesale Risk data_GAPS (2)_DBS WD9_Div BS June 2011 WD7" xfId="4896"/>
    <cellStyle name="_Wholesale Risk data_GAPS (2)_DBS WD9_Div BS June 2011 WD7 2" xfId="15287"/>
    <cellStyle name="_Wholesale Risk data_GAPS (2)_Div BS June 2011 WD7" xfId="4897"/>
    <cellStyle name="_Wholesale Risk data_GAPS (2)_Div BS June 2011 WD7 2" xfId="15288"/>
    <cellStyle name="_Wholesale Risk data_GAPS (2)_Div BS May 2011 WD7" xfId="4898"/>
    <cellStyle name="_Wholesale Risk data_GAPS (2)_Div BS May 2011 WD7 2" xfId="15289"/>
    <cellStyle name="_Wholesale Risk data_GAPS (2)_Div BS May 2011 WD9" xfId="4899"/>
    <cellStyle name="_Wholesale Risk data_GAPS (2)_Div BS May 2011 WD9 2" xfId="15290"/>
    <cellStyle name="_Wholesale Risk data_GAPS (2)_Overlays" xfId="15291"/>
    <cellStyle name="_Wholesale Risk data_GAPS (2)_RWA Optimisation Working File - v0.1 - 23.1.12" xfId="15292"/>
    <cellStyle name="_Wholesale Risk data_GAPS (2)_RWA Optimisation Working File - v0.5 21-12-2011" xfId="15293"/>
    <cellStyle name="_Wholesale Risk data_GAPS 2" xfId="15294"/>
    <cellStyle name="_Wholesale Risk data_GAPS_Assets  Liabilities" xfId="4900"/>
    <cellStyle name="_Wholesale Risk data_GAPS_Assets  Liabilities 2" xfId="15295"/>
    <cellStyle name="_Wholesale Risk data_GAPS_DBS WD9" xfId="4901"/>
    <cellStyle name="_Wholesale Risk data_GAPS_DBS WD9 2" xfId="15296"/>
    <cellStyle name="_Wholesale Risk data_GAPS_DBS WD9_Div BS June 2011 WD7" xfId="4902"/>
    <cellStyle name="_Wholesale Risk data_GAPS_DBS WD9_Div BS June 2011 WD7 2" xfId="15297"/>
    <cellStyle name="_Wholesale Risk data_GAPS_Div BS June 2011 WD7" xfId="4903"/>
    <cellStyle name="_Wholesale Risk data_GAPS_Div BS June 2011 WD7 2" xfId="15298"/>
    <cellStyle name="_Wholesale Risk data_GAPS_Div BS May 2011 WD7" xfId="4904"/>
    <cellStyle name="_Wholesale Risk data_GAPS_Div BS May 2011 WD7 2" xfId="15299"/>
    <cellStyle name="_Wholesale Risk data_GAPS_Div BS May 2011 WD9" xfId="4905"/>
    <cellStyle name="_Wholesale Risk data_GAPS_Div BS May 2011 WD9 2" xfId="15300"/>
    <cellStyle name="_Wholesale Risk data_GAPS_Overlays" xfId="15301"/>
    <cellStyle name="_Wholesale Risk data_GAPS_RWA Optimisation Working File - v0.1 - 23.1.12" xfId="15302"/>
    <cellStyle name="_Wholesale Risk data_GAPS_RWA Optimisation Working File - v0.5 21-12-2011" xfId="15303"/>
    <cellStyle name="_Wholesale Risk data_GAPS_Wholesale Risk view 070409 impairments" xfId="4906"/>
    <cellStyle name="_Wholesale Risk data_GAPS_Wholesale Risk view 070409 impairments 2" xfId="15304"/>
    <cellStyle name="_Wholesale Risk data_GAPS_Wholesale Risk view 070409 impairments_Assets  Liabilities" xfId="4907"/>
    <cellStyle name="_Wholesale Risk data_GAPS_Wholesale Risk view 070409 impairments_Assets  Liabilities 2" xfId="15305"/>
    <cellStyle name="_Wholesale Risk data_GAPS_Wholesale Risk view 070409 impairments_DBS WD9" xfId="4908"/>
    <cellStyle name="_Wholesale Risk data_GAPS_Wholesale Risk view 070409 impairments_DBS WD9 2" xfId="15306"/>
    <cellStyle name="_Wholesale Risk data_GAPS_Wholesale Risk view 070409 impairments_DBS WD9_Div BS June 2011 WD7" xfId="4909"/>
    <cellStyle name="_Wholesale Risk data_GAPS_Wholesale Risk view 070409 impairments_DBS WD9_Div BS June 2011 WD7 2" xfId="15307"/>
    <cellStyle name="_Wholesale Risk data_GAPS_Wholesale Risk view 070409 impairments_Div BS June 2011 WD7" xfId="4910"/>
    <cellStyle name="_Wholesale Risk data_GAPS_Wholesale Risk view 070409 impairments_Div BS June 2011 WD7 2" xfId="15308"/>
    <cellStyle name="_Wholesale Risk data_GAPS_Wholesale Risk view 070409 impairments_Div BS May 2011 WD7" xfId="4911"/>
    <cellStyle name="_Wholesale Risk data_GAPS_Wholesale Risk view 070409 impairments_Div BS May 2011 WD7 2" xfId="15309"/>
    <cellStyle name="_Wholesale Risk data_GAPS_Wholesale Risk view 070409 impairments_Div BS May 2011 WD9" xfId="4912"/>
    <cellStyle name="_Wholesale Risk data_GAPS_Wholesale Risk view 070409 impairments_Div BS May 2011 WD9 2" xfId="15310"/>
    <cellStyle name="_Wholesale Risk data_GAPS_Wholesale Risk view 070409 impairments_Overlays" xfId="15311"/>
    <cellStyle name="_Wholesale Risk data_GAPS_Wholesale Risk view 070409 impairments_RWA Optimisation Working File - v0.1 - 23.1.12" xfId="15312"/>
    <cellStyle name="_Wholesale Risk data_GAPS_Wholesale Risk view 070409 impairments_RWA Optimisation Working File - v0.5 21-12-2011" xfId="15313"/>
    <cellStyle name="_WIP Accounts" xfId="4913"/>
    <cellStyle name="_WIP Accounts 2" xfId="15314"/>
    <cellStyle name="_WIP Accounts essbase 2" xfId="4914"/>
    <cellStyle name="_WIP Accounts essbase 2 2" xfId="15315"/>
    <cellStyle name="_WIP Accounts essbase 2_Assets  Liabilities" xfId="4915"/>
    <cellStyle name="_WIP Accounts essbase 2_Assets  Liabilities 2" xfId="15316"/>
    <cellStyle name="_WIP Accounts essbase 2_DBS WD9" xfId="4916"/>
    <cellStyle name="_WIP Accounts essbase 2_DBS WD9 2" xfId="15317"/>
    <cellStyle name="_WIP Accounts essbase 2_DBS WD9_Div BS June 2011 WD7" xfId="4917"/>
    <cellStyle name="_WIP Accounts essbase 2_DBS WD9_Div BS June 2011 WD7 2" xfId="15318"/>
    <cellStyle name="_WIP Accounts essbase 2_Div BS June 2011 WD7" xfId="4918"/>
    <cellStyle name="_WIP Accounts essbase 2_Div BS June 2011 WD7 2" xfId="15319"/>
    <cellStyle name="_WIP Accounts essbase 2_Div BS May 2011 WD7" xfId="4919"/>
    <cellStyle name="_WIP Accounts essbase 2_Div BS May 2011 WD7 2" xfId="15320"/>
    <cellStyle name="_WIP Accounts essbase 2_Div BS May 2011 WD9" xfId="4920"/>
    <cellStyle name="_WIP Accounts essbase 2_Div BS May 2011 WD9 2" xfId="15321"/>
    <cellStyle name="_WIP Accounts essbase 2_Overlays" xfId="15322"/>
    <cellStyle name="_WIP Accounts essbase 2_RWA Optimisation Working File - v0.1 - 23.1.12" xfId="15323"/>
    <cellStyle name="_WIP Accounts essbase 2_RWA Optimisation Working File - v0.5 21-12-2011" xfId="15324"/>
    <cellStyle name="_WIP Accounts_Assets  Liabilities" xfId="4921"/>
    <cellStyle name="_WIP Accounts_Assets  Liabilities 2" xfId="15325"/>
    <cellStyle name="_WIP Accounts_DBS WD9" xfId="4922"/>
    <cellStyle name="_WIP Accounts_DBS WD9 2" xfId="15326"/>
    <cellStyle name="_WIP Accounts_DBS WD9_Div BS June 2011 WD7" xfId="4923"/>
    <cellStyle name="_WIP Accounts_DBS WD9_Div BS June 2011 WD7 2" xfId="15327"/>
    <cellStyle name="_WIP Accounts_Div BS June 2011 WD7" xfId="4924"/>
    <cellStyle name="_WIP Accounts_Div BS June 2011 WD7 2" xfId="15328"/>
    <cellStyle name="_WIP Accounts_Div BS May 2011 WD7" xfId="4925"/>
    <cellStyle name="_WIP Accounts_Div BS May 2011 WD7 2" xfId="15329"/>
    <cellStyle name="_WIP Accounts_Div BS May 2011 WD9" xfId="4926"/>
    <cellStyle name="_WIP Accounts_Div BS May 2011 WD9 2" xfId="15330"/>
    <cellStyle name="_WIP Accounts_Overlays" xfId="15331"/>
    <cellStyle name="_WIP Accounts_RWA Optimisation Working File - v0.1 - 23.1.12" xfId="15332"/>
    <cellStyle name="_WIP Accounts_RWA Optimisation Working File - v0.5 21-12-2011" xfId="15333"/>
    <cellStyle name="_WM BS Feb 10 v2 (2)" xfId="15334"/>
    <cellStyle name="_workbook for indicators text tables" xfId="15335"/>
    <cellStyle name="~Product" xfId="15336"/>
    <cellStyle name="~subhead" xfId="15337"/>
    <cellStyle name="=C:\WINNT35\SYSTEM32\COMMAND.COM" xfId="15338"/>
    <cellStyle name="=D:\WINNT\SYSTEM32\COMMAND.COM" xfId="15339"/>
    <cellStyle name="¢" xfId="4927"/>
    <cellStyle name="¢_AlcoaFinModel_V1.0_16Jan00.xls Chart 1" xfId="4928"/>
    <cellStyle name="¢_Annual LF" xfId="4929"/>
    <cellStyle name="¢_FinModelTemplateVer1.xls Chart 2" xfId="4930"/>
    <cellStyle name="¢_IndBid_Synergen_FModel_180200" xfId="4931"/>
    <cellStyle name="¢_JC WACC Jan99" xfId="4932"/>
    <cellStyle name="¢_MonthlyLF" xfId="4933"/>
    <cellStyle name="¢_NEGF_Availability_V2_1Aug00" xfId="4934"/>
    <cellStyle name="¢_NEGF_Availability_V2_1Aug00.xls Chart 4" xfId="4935"/>
    <cellStyle name="¢_NEGF_Availability_V2_1Aug00.xls Chart 5" xfId="4936"/>
    <cellStyle name="¢_RWC_IPP_NEGoldfieldIntercSys_13Mar00.xls Chart 1" xfId="4937"/>
    <cellStyle name="¢_RWC_IPP_NEGoldfieldIntercSys_13Mar00.xls Chart 2" xfId="4938"/>
    <cellStyle name="¢_RWC_IPP_NEGoldfieldIntercSys_13Mar00.xls Chart 3" xfId="4939"/>
    <cellStyle name="¢_RWC_NEGoldfieldIntercSys_V6.0_31Jul00.xls Chart 1" xfId="4940"/>
    <cellStyle name="¢_RWC_NEGoldfieldIntercSys_V6.0_31Jul00.xls Chart 2" xfId="4941"/>
    <cellStyle name="¢_RWC_NEGoldfieldIntercSys_V6.0_31Jul00.xls Chart 4" xfId="4942"/>
    <cellStyle name="¢_RWC_SCLbidreview_V1.1_2Nov03" xfId="4943"/>
    <cellStyle name="¢_Sheet" xfId="4944"/>
    <cellStyle name="¢_Worksheet" xfId="4945"/>
    <cellStyle name="•\Ž¦Ï‚Ý‚ÌƒnƒCƒp[ƒŠƒ“ƒN" xfId="15340"/>
    <cellStyle name="0" xfId="15341"/>
    <cellStyle name="0,000" xfId="4946"/>
    <cellStyle name="0.0" xfId="15342"/>
    <cellStyle name="0.0%" xfId="4947"/>
    <cellStyle name="0.00" xfId="15343"/>
    <cellStyle name="0.00%" xfId="4948"/>
    <cellStyle name="0000" xfId="4949"/>
    <cellStyle name="0x" xfId="4950"/>
    <cellStyle name="1,comma" xfId="15344"/>
    <cellStyle name="1992" xfId="4951"/>
    <cellStyle name="1992 2" xfId="15345"/>
    <cellStyle name="1dp" xfId="15346"/>
    <cellStyle name="1dp 2" xfId="15347"/>
    <cellStyle name="1dp 2 2" xfId="15348"/>
    <cellStyle name="1dp 3" xfId="15349"/>
    <cellStyle name="1Lauren" xfId="15350"/>
    <cellStyle name="20% - 1. jelölőszín" xfId="15351"/>
    <cellStyle name="20% - 1. jelölőszín 2" xfId="15352"/>
    <cellStyle name="20% - 1. jelölőszín_20130128_ITS on reporting_Annex I_CA" xfId="15353"/>
    <cellStyle name="20% - 2. jelölőszín" xfId="15354"/>
    <cellStyle name="20% - 2. jelölőszín 2" xfId="15355"/>
    <cellStyle name="20% - 2. jelölőszín_20130128_ITS on reporting_Annex I_CA" xfId="15356"/>
    <cellStyle name="20% - 3. jelölőszín" xfId="15357"/>
    <cellStyle name="20% - 3. jelölőszín 2" xfId="15358"/>
    <cellStyle name="20% - 3. jelölőszín_20130128_ITS on reporting_Annex I_CA" xfId="15359"/>
    <cellStyle name="20% - 4. jelölőszín" xfId="15360"/>
    <cellStyle name="20% - 4. jelölőszín 2" xfId="15361"/>
    <cellStyle name="20% - 4. jelölőszín_20130128_ITS on reporting_Annex I_CA" xfId="15362"/>
    <cellStyle name="20% - 5. jelölőszín" xfId="15363"/>
    <cellStyle name="20% - 5. jelölőszín 2" xfId="15364"/>
    <cellStyle name="20% - 5. jelölőszín_20130128_ITS on reporting_Annex I_CA" xfId="15365"/>
    <cellStyle name="20% - 6. jelölőszín" xfId="15366"/>
    <cellStyle name="20% - 6. jelölőszín 2" xfId="15367"/>
    <cellStyle name="20% - 6. jelölőszín_20130128_ITS on reporting_Annex I_CA" xfId="15368"/>
    <cellStyle name="20% - Accent1 2" xfId="4952"/>
    <cellStyle name="20% - Accent1 2 2" xfId="15369"/>
    <cellStyle name="20% - Accent1 3" xfId="4953"/>
    <cellStyle name="20% - Accent1 3 2" xfId="15370"/>
    <cellStyle name="20% - Accent1 3_Copy of Seaview LBG Option Valn_June 2012 Month End - Flash" xfId="15371"/>
    <cellStyle name="20% - Accent1 4" xfId="15372"/>
    <cellStyle name="20% - Accent1 5" xfId="15373"/>
    <cellStyle name="20% - Accent2 2" xfId="4954"/>
    <cellStyle name="20% - Accent2 2 2" xfId="15374"/>
    <cellStyle name="20% - Accent2 3" xfId="4955"/>
    <cellStyle name="20% - Accent2 3 2" xfId="15375"/>
    <cellStyle name="20% - Accent2 3_Copy of Seaview LBG Option Valn_June 2012 Month End - Flash" xfId="15376"/>
    <cellStyle name="20% - Accent2 4" xfId="15377"/>
    <cellStyle name="20% - Accent2 5" xfId="15378"/>
    <cellStyle name="20% - Accent3 2" xfId="4956"/>
    <cellStyle name="20% - Accent3 2 2" xfId="15379"/>
    <cellStyle name="20% - Accent3 3" xfId="4957"/>
    <cellStyle name="20% - Accent3 3 2" xfId="15380"/>
    <cellStyle name="20% - Accent3 3_Copy of Seaview LBG Option Valn_June 2012 Month End - Flash" xfId="15381"/>
    <cellStyle name="20% - Accent3 4" xfId="15382"/>
    <cellStyle name="20% - Accent3 5" xfId="15383"/>
    <cellStyle name="20% - Accent4 2" xfId="4958"/>
    <cellStyle name="20% - Accent4 2 2" xfId="15384"/>
    <cellStyle name="20% - Accent4 3" xfId="4959"/>
    <cellStyle name="20% - Accent4 3 2" xfId="15385"/>
    <cellStyle name="20% - Accent4 3_Copy of Seaview LBG Option Valn_June 2012 Month End - Flash" xfId="15386"/>
    <cellStyle name="20% - Accent4 4" xfId="15387"/>
    <cellStyle name="20% - Accent4 5" xfId="15388"/>
    <cellStyle name="20% - Accent5 2" xfId="4960"/>
    <cellStyle name="20% - Accent5 2 2" xfId="15389"/>
    <cellStyle name="20% - Accent5 3" xfId="4961"/>
    <cellStyle name="20% - Accent5 3 2" xfId="15390"/>
    <cellStyle name="20% - Accent5 3_Copy of Seaview LBG Option Valn_June 2012 Month End - Flash" xfId="15391"/>
    <cellStyle name="20% - Accent5 4" xfId="15392"/>
    <cellStyle name="20% - Accent5 5" xfId="15393"/>
    <cellStyle name="20% - Accent6 2" xfId="4962"/>
    <cellStyle name="20% - Accent6 2 2" xfId="15394"/>
    <cellStyle name="20% - Accent6 3" xfId="4963"/>
    <cellStyle name="20% - Accent6 3 2" xfId="15395"/>
    <cellStyle name="20% - Accent6 3_Copy of Seaview LBG Option Valn_June 2012 Month End - Flash" xfId="15396"/>
    <cellStyle name="20% - Accent6 4" xfId="15397"/>
    <cellStyle name="20% - Accent6 5" xfId="15398"/>
    <cellStyle name="20% - Akzent1" xfId="4964"/>
    <cellStyle name="20% - Akzent1 2" xfId="15399"/>
    <cellStyle name="20% - Akzent2" xfId="4965"/>
    <cellStyle name="20% - Akzent2 2" xfId="15400"/>
    <cellStyle name="20% - Akzent3" xfId="4966"/>
    <cellStyle name="20% - Akzent3 2" xfId="15401"/>
    <cellStyle name="20% - Akzent4" xfId="4967"/>
    <cellStyle name="20% - Akzent4 2" xfId="15402"/>
    <cellStyle name="20% - Akzent5" xfId="4968"/>
    <cellStyle name="20% - Akzent5 2" xfId="15403"/>
    <cellStyle name="20% - Akzent6" xfId="4969"/>
    <cellStyle name="20% - Akzent6 2" xfId="15404"/>
    <cellStyle name="20% - Énfasis1" xfId="15405"/>
    <cellStyle name="20% - Énfasis2" xfId="15406"/>
    <cellStyle name="20% - Énfasis3" xfId="15407"/>
    <cellStyle name="20% - Énfasis4" xfId="15408"/>
    <cellStyle name="20% - Énfasis5" xfId="15409"/>
    <cellStyle name="20% - Énfasis6" xfId="15410"/>
    <cellStyle name="2decimal" xfId="15411"/>
    <cellStyle name="3 decimales" xfId="15412"/>
    <cellStyle name="3dp" xfId="15413"/>
    <cellStyle name="3dp 2" xfId="15414"/>
    <cellStyle name="3dp 2 2" xfId="15415"/>
    <cellStyle name="3dp 3" xfId="15416"/>
    <cellStyle name="4" xfId="4970"/>
    <cellStyle name="4_IndBid_Synergen_FModel_180200" xfId="4971"/>
    <cellStyle name="4_JC_Peakermodel26Apr00" xfId="4972"/>
    <cellStyle name="4_NEGF_Availability_V2_1Aug00" xfId="4973"/>
    <cellStyle name="4_Price Path (2)" xfId="4974"/>
    <cellStyle name="4_RWC_EDLgasturb_27Aug03" xfId="4975"/>
    <cellStyle name="4_RWC_IPP_NEGoldfieldIntercSys_13Mar00.xls Chart 1" xfId="4976"/>
    <cellStyle name="4_RWC_IPP_NEGoldfieldIntercSys_13Mar00.xls Chart 2" xfId="4977"/>
    <cellStyle name="4_RWC_IPP_NEGoldfieldIntercSys_13Mar00.xls Chart 3" xfId="4978"/>
    <cellStyle name="4_RWC_NEGoldfieldIntercSys_V6.0_31Jul00.xls Chart 1" xfId="4979"/>
    <cellStyle name="4_RWC_NEGoldfieldIntercSys_V6.0_31Jul00.xls Chart 2" xfId="4980"/>
    <cellStyle name="4_RWC_NEGoldfieldIntercSys_V6.0_31Jul00.xls Chart 4" xfId="4981"/>
    <cellStyle name="4_RWC_SCLbidreview_V1.1_2Nov03" xfId="4982"/>
    <cellStyle name="40% - 1. jelölőszín" xfId="15417"/>
    <cellStyle name="40% - 1. jelölőszín 2" xfId="15418"/>
    <cellStyle name="40% - 1. jelölőszín_20130128_ITS on reporting_Annex I_CA" xfId="15419"/>
    <cellStyle name="40% - 2. jelölőszín" xfId="15420"/>
    <cellStyle name="40% - 2. jelölőszín 2" xfId="15421"/>
    <cellStyle name="40% - 2. jelölőszín_20130128_ITS on reporting_Annex I_CA" xfId="15422"/>
    <cellStyle name="40% - 3. jelölőszín" xfId="15423"/>
    <cellStyle name="40% - 3. jelölőszín 2" xfId="15424"/>
    <cellStyle name="40% - 3. jelölőszín_20130128_ITS on reporting_Annex I_CA" xfId="15425"/>
    <cellStyle name="40% - 4. jelölőszín" xfId="15426"/>
    <cellStyle name="40% - 4. jelölőszín 2" xfId="15427"/>
    <cellStyle name="40% - 4. jelölőszín_20130128_ITS on reporting_Annex I_CA" xfId="15428"/>
    <cellStyle name="40% - 5. jelölőszín" xfId="15429"/>
    <cellStyle name="40% - 5. jelölőszín 2" xfId="15430"/>
    <cellStyle name="40% - 5. jelölőszín_20130128_ITS on reporting_Annex I_CA" xfId="15431"/>
    <cellStyle name="40% - 6. jelölőszín" xfId="15432"/>
    <cellStyle name="40% - 6. jelölőszín 2" xfId="15433"/>
    <cellStyle name="40% - 6. jelölőszín_20130128_ITS on reporting_Annex I_CA" xfId="15434"/>
    <cellStyle name="40% - Accent1 2" xfId="4983"/>
    <cellStyle name="40% - Accent1 2 2" xfId="15435"/>
    <cellStyle name="40% - Accent1 3" xfId="4984"/>
    <cellStyle name="40% - Accent1 3 2" xfId="15436"/>
    <cellStyle name="40% - Accent1 3_Copy of Seaview LBG Option Valn_June 2012 Month End - Flash" xfId="15437"/>
    <cellStyle name="40% - Accent1 4" xfId="15438"/>
    <cellStyle name="40% - Accent1 5" xfId="15439"/>
    <cellStyle name="40% - Accent2 2" xfId="4985"/>
    <cellStyle name="40% - Accent2 2 2" xfId="15440"/>
    <cellStyle name="40% - Accent2 3" xfId="4986"/>
    <cellStyle name="40% - Accent2 3 2" xfId="15441"/>
    <cellStyle name="40% - Accent2 3_Copy of Seaview LBG Option Valn_June 2012 Month End - Flash" xfId="15442"/>
    <cellStyle name="40% - Accent2 4" xfId="15443"/>
    <cellStyle name="40% - Accent2 5" xfId="15444"/>
    <cellStyle name="40% - Accent3 2" xfId="4987"/>
    <cellStyle name="40% - Accent3 2 2" xfId="15445"/>
    <cellStyle name="40% - Accent3 3" xfId="4988"/>
    <cellStyle name="40% - Accent3 3 2" xfId="15446"/>
    <cellStyle name="40% - Accent3 3_Copy of Seaview LBG Option Valn_June 2012 Month End - Flash" xfId="15447"/>
    <cellStyle name="40% - Accent3 4" xfId="15448"/>
    <cellStyle name="40% - Accent3 5" xfId="15449"/>
    <cellStyle name="40% - Accent4 2" xfId="4989"/>
    <cellStyle name="40% - Accent4 2 2" xfId="15450"/>
    <cellStyle name="40% - Accent4 3" xfId="4990"/>
    <cellStyle name="40% - Accent4 3 2" xfId="15451"/>
    <cellStyle name="40% - Accent4 3_Copy of Seaview LBG Option Valn_June 2012 Month End - Flash" xfId="15452"/>
    <cellStyle name="40% - Accent4 4" xfId="15453"/>
    <cellStyle name="40% - Accent4 5" xfId="15454"/>
    <cellStyle name="40% - Accent5 2" xfId="4991"/>
    <cellStyle name="40% - Accent5 2 2" xfId="15455"/>
    <cellStyle name="40% - Accent5 3" xfId="4992"/>
    <cellStyle name="40% - Accent5 3 2" xfId="15456"/>
    <cellStyle name="40% - Accent5 3_Copy of Seaview LBG Option Valn_June 2012 Month End - Flash" xfId="15457"/>
    <cellStyle name="40% - Accent5 4" xfId="15458"/>
    <cellStyle name="40% - Accent5 5" xfId="15459"/>
    <cellStyle name="40% - Accent6 2" xfId="4993"/>
    <cellStyle name="40% - Accent6 2 2" xfId="15460"/>
    <cellStyle name="40% - Accent6 3" xfId="4994"/>
    <cellStyle name="40% - Accent6 3 2" xfId="15461"/>
    <cellStyle name="40% - Accent6 3_Copy of Seaview LBG Option Valn_June 2012 Month End - Flash" xfId="15462"/>
    <cellStyle name="40% - Accent6 4" xfId="15463"/>
    <cellStyle name="40% - Accent6 5" xfId="15464"/>
    <cellStyle name="40% - Akzent1" xfId="4995"/>
    <cellStyle name="40% - Akzent1 2" xfId="15465"/>
    <cellStyle name="40% - Akzent2" xfId="4996"/>
    <cellStyle name="40% - Akzent2 2" xfId="15466"/>
    <cellStyle name="40% - Akzent3" xfId="4997"/>
    <cellStyle name="40% - Akzent3 2" xfId="15467"/>
    <cellStyle name="40% - Akzent4" xfId="4998"/>
    <cellStyle name="40% - Akzent4 2" xfId="15468"/>
    <cellStyle name="40% - Akzent5" xfId="4999"/>
    <cellStyle name="40% - Akzent5 2" xfId="15469"/>
    <cellStyle name="40% - Akzent6" xfId="5000"/>
    <cellStyle name="40% - Akzent6 2" xfId="15470"/>
    <cellStyle name="40% - Énfasis1" xfId="15471"/>
    <cellStyle name="40% - Énfasis2" xfId="15472"/>
    <cellStyle name="40% - Énfasis3" xfId="15473"/>
    <cellStyle name="40% - Énfasis4" xfId="15474"/>
    <cellStyle name="40% - Énfasis5" xfId="15475"/>
    <cellStyle name="40% - Énfasis6" xfId="15476"/>
    <cellStyle name="4dp" xfId="15477"/>
    <cellStyle name="4dp 2" xfId="15478"/>
    <cellStyle name="4dp 2 2" xfId="15479"/>
    <cellStyle name="4dp 3" xfId="15480"/>
    <cellStyle name="5" xfId="15481"/>
    <cellStyle name="5%" xfId="15482"/>
    <cellStyle name="5_DDM UCI Plan_v8_26.09.06" xfId="15483"/>
    <cellStyle name="60% - 1. jelölőszín" xfId="15484"/>
    <cellStyle name="60% - 2. jelölőszín" xfId="15485"/>
    <cellStyle name="60% - 3. jelölőszín" xfId="15486"/>
    <cellStyle name="60% - 4. jelölőszín" xfId="15487"/>
    <cellStyle name="60% - 5. jelölőszín" xfId="15488"/>
    <cellStyle name="60% - 6. jelölőszín" xfId="15489"/>
    <cellStyle name="60% - Accent1 2" xfId="5001"/>
    <cellStyle name="60% - Accent1 2 2" xfId="15490"/>
    <cellStyle name="60% - Accent1 3" xfId="15491"/>
    <cellStyle name="60% - Accent1 4" xfId="15492"/>
    <cellStyle name="60% - Accent1 5" xfId="15493"/>
    <cellStyle name="60% - Accent2 2" xfId="5002"/>
    <cellStyle name="60% - Accent2 2 2" xfId="15494"/>
    <cellStyle name="60% - Accent2 3" xfId="15495"/>
    <cellStyle name="60% - Accent2 4" xfId="15496"/>
    <cellStyle name="60% - Accent2 5" xfId="15497"/>
    <cellStyle name="60% - Accent3 2" xfId="5003"/>
    <cellStyle name="60% - Accent3 2 2" xfId="15498"/>
    <cellStyle name="60% - Accent3 3" xfId="15499"/>
    <cellStyle name="60% - Accent3 4" xfId="15500"/>
    <cellStyle name="60% - Accent3 5" xfId="15501"/>
    <cellStyle name="60% - Accent4 2" xfId="5004"/>
    <cellStyle name="60% - Accent4 2 2" xfId="15502"/>
    <cellStyle name="60% - Accent4 3" xfId="15503"/>
    <cellStyle name="60% - Accent4 4" xfId="15504"/>
    <cellStyle name="60% - Accent4 5" xfId="15505"/>
    <cellStyle name="60% - Accent5 2" xfId="5005"/>
    <cellStyle name="60% - Accent5 2 2" xfId="15506"/>
    <cellStyle name="60% - Accent5 3" xfId="15507"/>
    <cellStyle name="60% - Accent5 4" xfId="15508"/>
    <cellStyle name="60% - Accent5 5" xfId="15509"/>
    <cellStyle name="60% - Accent6 2" xfId="5006"/>
    <cellStyle name="60% - Accent6 2 2" xfId="15510"/>
    <cellStyle name="60% - Accent6 3" xfId="15511"/>
    <cellStyle name="60% - Accent6 4" xfId="15512"/>
    <cellStyle name="60% - Accent6 5" xfId="15513"/>
    <cellStyle name="60% - Akzent1" xfId="5007"/>
    <cellStyle name="60% - Akzent1 2" xfId="15514"/>
    <cellStyle name="60% - Akzent2" xfId="5008"/>
    <cellStyle name="60% - Akzent2 2" xfId="15515"/>
    <cellStyle name="60% - Akzent3" xfId="5009"/>
    <cellStyle name="60% - Akzent3 2" xfId="15516"/>
    <cellStyle name="60% - Akzent4" xfId="5010"/>
    <cellStyle name="60% - Akzent4 2" xfId="15517"/>
    <cellStyle name="60% - Akzent5" xfId="5011"/>
    <cellStyle name="60% - Akzent5 2" xfId="15518"/>
    <cellStyle name="60% - Akzent6" xfId="5012"/>
    <cellStyle name="60% - Akzent6 2" xfId="15519"/>
    <cellStyle name="60% - Énfasis1" xfId="15520"/>
    <cellStyle name="60% - Énfasis2" xfId="15521"/>
    <cellStyle name="60% - Énfasis3" xfId="15522"/>
    <cellStyle name="60% - Énfasis4" xfId="15523"/>
    <cellStyle name="60% - Énfasis5" xfId="15524"/>
    <cellStyle name="60% - Énfasis6" xfId="15525"/>
    <cellStyle name="A" xfId="15526"/>
    <cellStyle name="A Big heading" xfId="5013"/>
    <cellStyle name="A body text" xfId="5014"/>
    <cellStyle name="A smaller heading" xfId="5015"/>
    <cellStyle name="A%" xfId="15527"/>
    <cellStyle name="Accent1 2" xfId="5016"/>
    <cellStyle name="Accent1 2 2" xfId="15528"/>
    <cellStyle name="Accent1 3" xfId="15529"/>
    <cellStyle name="Accent1 4" xfId="15530"/>
    <cellStyle name="Accent1 5" xfId="15531"/>
    <cellStyle name="Accent2 2" xfId="5017"/>
    <cellStyle name="Accent2 2 2" xfId="15532"/>
    <cellStyle name="Accent2 3" xfId="15533"/>
    <cellStyle name="Accent2 4" xfId="15534"/>
    <cellStyle name="Accent2 5" xfId="15535"/>
    <cellStyle name="Accent3 2" xfId="5018"/>
    <cellStyle name="Accent3 2 2" xfId="15536"/>
    <cellStyle name="Accent3 3" xfId="15537"/>
    <cellStyle name="Accent3 4" xfId="15538"/>
    <cellStyle name="Accent3 5" xfId="15539"/>
    <cellStyle name="Accent4 2" xfId="5019"/>
    <cellStyle name="Accent4 2 2" xfId="15540"/>
    <cellStyle name="Accent4 3" xfId="15541"/>
    <cellStyle name="Accent4 4" xfId="15542"/>
    <cellStyle name="Accent4 5" xfId="15543"/>
    <cellStyle name="Accent5 2" xfId="5020"/>
    <cellStyle name="Accent5 2 2" xfId="15544"/>
    <cellStyle name="Accent5 3" xfId="15545"/>
    <cellStyle name="Accent5 4" xfId="15546"/>
    <cellStyle name="Accent5 5" xfId="15547"/>
    <cellStyle name="Accent6 2" xfId="5021"/>
    <cellStyle name="Accent6 2 2" xfId="15548"/>
    <cellStyle name="Accent6 3" xfId="15549"/>
    <cellStyle name="Accent6 4" xfId="15550"/>
    <cellStyle name="Accent6 5" xfId="15551"/>
    <cellStyle name="Acctg" xfId="15552"/>
    <cellStyle name="Acctg$" xfId="15553"/>
    <cellStyle name="Acctg_009134M" xfId="15554"/>
    <cellStyle name="Acinput" xfId="15555"/>
    <cellStyle name="Acinput,," xfId="15556"/>
    <cellStyle name="Acoutput" xfId="15557"/>
    <cellStyle name="Acoutput,," xfId="15558"/>
    <cellStyle name="Act_%1" xfId="15559"/>
    <cellStyle name="Activity" xfId="5022"/>
    <cellStyle name="Activity 2" xfId="15560"/>
    <cellStyle name="Actual" xfId="5023"/>
    <cellStyle name="Actual £m" xfId="5024"/>
    <cellStyle name="Actual data" xfId="5025"/>
    <cellStyle name="Actual year" xfId="5026"/>
    <cellStyle name="Actual%" xfId="5027"/>
    <cellStyle name="Actual%%" xfId="5028"/>
    <cellStyle name="Actual%_01 16 Draft RNS Margin Analysis" xfId="5029"/>
    <cellStyle name="Actual.00" xfId="5030"/>
    <cellStyle name="Actual__Consolidated Operations May 05v2" xfId="5031"/>
    <cellStyle name="Actuals Cells" xfId="5032"/>
    <cellStyle name="Actuals Cells 2" xfId="15561"/>
    <cellStyle name="ÅëÈ­ [0]_´ë¿ìÃâÇÏ¿äÃ» " xfId="5033"/>
    <cellStyle name="ÅëÈ­_´ë¿ìÃâÇÏ¿äÃ» " xfId="5034"/>
    <cellStyle name="AFE" xfId="5035"/>
    <cellStyle name="AFE 2" xfId="15562"/>
    <cellStyle name="Akzent1" xfId="5036"/>
    <cellStyle name="Akzent1 2" xfId="15563"/>
    <cellStyle name="Akzent2" xfId="5037"/>
    <cellStyle name="Akzent2 2" xfId="15564"/>
    <cellStyle name="Akzent3" xfId="5038"/>
    <cellStyle name="Akzent3 2" xfId="15565"/>
    <cellStyle name="Akzent4" xfId="5039"/>
    <cellStyle name="Akzent4 2" xfId="15566"/>
    <cellStyle name="Akzent5" xfId="5040"/>
    <cellStyle name="Akzent5 2" xfId="15567"/>
    <cellStyle name="Akzent6" xfId="5041"/>
    <cellStyle name="Akzent6 2" xfId="15568"/>
    <cellStyle name="Amount" xfId="5042"/>
    <cellStyle name="andy" xfId="5043"/>
    <cellStyle name="annee semestre" xfId="15569"/>
    <cellStyle name="AnnualTotal" xfId="15570"/>
    <cellStyle name="Apershare" xfId="15571"/>
    <cellStyle name="Aprice" xfId="15572"/>
    <cellStyle name="Arial 10" xfId="15573"/>
    <cellStyle name="Arial 12" xfId="15574"/>
    <cellStyle name="Arial6Bold" xfId="15575"/>
    <cellStyle name="ArialNormal" xfId="15576"/>
    <cellStyle name="array" xfId="5044"/>
    <cellStyle name="Assumption" xfId="15577"/>
    <cellStyle name="Assumption %" xfId="15578"/>
    <cellStyle name="Assumption % [2]" xfId="15579"/>
    <cellStyle name="Assumption %_2004-04-15 Modello FRESH BAV v06" xfId="15580"/>
    <cellStyle name="Assumption [0]" xfId="15581"/>
    <cellStyle name="Assumption [2]" xfId="15582"/>
    <cellStyle name="Assumption_2006-05-02 Datastream Backup" xfId="15583"/>
    <cellStyle name="Assumptions Center Currency" xfId="5045"/>
    <cellStyle name="Assumptions Center Date" xfId="5046"/>
    <cellStyle name="Assumptions Center Multiple" xfId="5047"/>
    <cellStyle name="Assumptions Center Number" xfId="5048"/>
    <cellStyle name="Assumptions Center Percentage" xfId="5049"/>
    <cellStyle name="Assumptions Center Year" xfId="5050"/>
    <cellStyle name="Assumptions Heading" xfId="5051"/>
    <cellStyle name="Assumptions Heading 2" xfId="15584"/>
    <cellStyle name="Assumptions Right Currency" xfId="5052"/>
    <cellStyle name="Assumptions Right Date" xfId="5053"/>
    <cellStyle name="Assumptions Right Multiple" xfId="5054"/>
    <cellStyle name="Assumptions Right Number" xfId="5055"/>
    <cellStyle name="Assumptions Right Percentage" xfId="5056"/>
    <cellStyle name="Assumptions Right Year" xfId="5057"/>
    <cellStyle name="ÄÞ¸¶ [0]_´ë¿ìÃâÇÏ¿äÃ» " xfId="5058"/>
    <cellStyle name="ÄÞ¸¶_´ë¿ìÃâÇÏ¿äÃ» " xfId="5059"/>
    <cellStyle name="Ausgabe" xfId="5060"/>
    <cellStyle name="Ausgabe 2" xfId="15585"/>
    <cellStyle name="AutoFormat Options" xfId="5061"/>
    <cellStyle name="AutoFormat Options 2" xfId="15586"/>
    <cellStyle name="AutoInput" xfId="5062"/>
    <cellStyle name="Availability" xfId="5063"/>
    <cellStyle name="Availability 2" xfId="15587"/>
    <cellStyle name="b" xfId="15588"/>
    <cellStyle name="b %" xfId="15589"/>
    <cellStyle name="b_2090183AL" xfId="15590"/>
    <cellStyle name="b_2090183AL.xls Chart 1" xfId="15591"/>
    <cellStyle name="b_2090183AL.xls Chart 2" xfId="15592"/>
    <cellStyle name="b_2090183AL.xls Chart 3" xfId="15593"/>
    <cellStyle name="b_2090183AL.xls Chart 4" xfId="15594"/>
    <cellStyle name="b_2090183AL.xls Chart 5" xfId="15595"/>
    <cellStyle name="b_2090183AL.xls Chart 6" xfId="15596"/>
    <cellStyle name="b_409028fr" xfId="15597"/>
    <cellStyle name="b_ABBEY spread analysis" xfId="15598"/>
    <cellStyle name="b_ABBEY spread analysis (2)" xfId="15599"/>
    <cellStyle name="b_ABBEY vs Santander" xfId="15600"/>
    <cellStyle name="b_BBG data basis swaps" xfId="15601"/>
    <cellStyle name="b_Consensus forecasts" xfId="15602"/>
    <cellStyle name="b_Euro Covered" xfId="15603"/>
    <cellStyle name="b_Euro Senior" xfId="15604"/>
    <cellStyle name="b_iBoxx" xfId="15605"/>
    <cellStyle name="b_mike std output" xfId="15606"/>
    <cellStyle name="b_Model Unicredit v2" xfId="15607"/>
    <cellStyle name="b_Re-offer BBVA" xfId="15608"/>
    <cellStyle name="b_scatter graph" xfId="15609"/>
    <cellStyle name="b_Sheet1" xfId="15610"/>
    <cellStyle name="b_Sheet1 (2)" xfId="15611"/>
    <cellStyle name="b_T (2)" xfId="15612"/>
    <cellStyle name="b_Tranche Report (2)" xfId="15613"/>
    <cellStyle name="b_UK FIN INSU 2009 - Mar25th 2010 - funding issues - preso1" xfId="15614"/>
    <cellStyle name="b᥼®įbᦔ®Ŀbᦨ®_x000f_bᣈ®ŏbᩘ®" xfId="5064"/>
    <cellStyle name="b᥼®įbᦔ®Ŀbᦨ®_x000f_bᣈ®ŏbᩘ® 2" xfId="5065"/>
    <cellStyle name="b᥼®įbᦔ®Ŀbᦨ®_x000f_bᣈ®ŏbᩘ® 2 2" xfId="15615"/>
    <cellStyle name="b᥼®įbᦔ®Ŀbᦨ®_x000f_bᣈ®ŏbᩘ® 3" xfId="15616"/>
    <cellStyle name="Background" xfId="5066"/>
    <cellStyle name="Background 2" xfId="15617"/>
    <cellStyle name="Bad 2" xfId="5067"/>
    <cellStyle name="Bad 2 2" xfId="15618"/>
    <cellStyle name="Bad 3" xfId="15619"/>
    <cellStyle name="Bad 4" xfId="15620"/>
    <cellStyle name="Bad 5" xfId="15621"/>
    <cellStyle name="Band 2" xfId="15622"/>
    <cellStyle name="banner" xfId="5068"/>
    <cellStyle name="banner 2" xfId="15623"/>
    <cellStyle name="Berechnung" xfId="5069"/>
    <cellStyle name="Berechnung 2" xfId="15624"/>
    <cellStyle name="Bevitel" xfId="15625"/>
    <cellStyle name="billion" xfId="15626"/>
    <cellStyle name="Black Text" xfId="15627"/>
    <cellStyle name="Black Text (No Wrap)" xfId="15628"/>
    <cellStyle name="Blank" xfId="5070"/>
    <cellStyle name="Blank 2" xfId="15629"/>
    <cellStyle name="blue" xfId="5071"/>
    <cellStyle name="blue 2" xfId="15630"/>
    <cellStyle name="Blue Shading" xfId="5072"/>
    <cellStyle name="Blue Stripe" xfId="15631"/>
    <cellStyle name="Blue Text" xfId="15632"/>
    <cellStyle name="Blue Text - Ariel 10" xfId="15633"/>
    <cellStyle name="Blue_DiscountFactorsv0.03" xfId="15634"/>
    <cellStyle name="bobby" xfId="15635"/>
    <cellStyle name="Body" xfId="5073"/>
    <cellStyle name="Body 2" xfId="15636"/>
    <cellStyle name="BodyBGMVolSurfMatrix" xfId="15637"/>
    <cellStyle name="bold" xfId="5074"/>
    <cellStyle name="bold 2" xfId="15638"/>
    <cellStyle name="bold big" xfId="5075"/>
    <cellStyle name="bold big 2" xfId="15639"/>
    <cellStyle name="bold bot bord" xfId="5076"/>
    <cellStyle name="bold bot bord 2" xfId="15640"/>
    <cellStyle name="bold underline" xfId="5077"/>
    <cellStyle name="bold underline 2" xfId="15641"/>
    <cellStyle name="bolet" xfId="15642"/>
    <cellStyle name="Border" xfId="5078"/>
    <cellStyle name="Border 2" xfId="15643"/>
    <cellStyle name="Border Bottom Thick" xfId="5079"/>
    <cellStyle name="Border Heavy" xfId="15644"/>
    <cellStyle name="Border Thin" xfId="15645"/>
    <cellStyle name="Border Top Thin" xfId="5080"/>
    <cellStyle name="Border Top Thin 2" xfId="15646"/>
    <cellStyle name="Border_100922 Q3F Core Vs Noncore" xfId="5081"/>
    <cellStyle name="Borders" xfId="15647"/>
    <cellStyle name="Bosis" xfId="5082"/>
    <cellStyle name="Bosis 2" xfId="15648"/>
    <cellStyle name="Box Outline" xfId="15649"/>
    <cellStyle name="BPRNumberFormat" xfId="5083"/>
    <cellStyle name="BPRNumberFormat2dp" xfId="5084"/>
    <cellStyle name="BPRPercent" xfId="5085"/>
    <cellStyle name="BPRPercent2dp" xfId="5086"/>
    <cellStyle name="Bracket" xfId="5087"/>
    <cellStyle name="Brackets 0" xfId="15650"/>
    <cellStyle name="Brackets 1" xfId="15651"/>
    <cellStyle name="Brand Default_Verde master_CC working copy" xfId="5088"/>
    <cellStyle name="British Pound" xfId="15652"/>
    <cellStyle name="brokers" xfId="15653"/>
    <cellStyle name="Buena" xfId="15654"/>
    <cellStyle name="Ç¥ÁØ_´ë¿ìÃâÇÏ¿äÃ» " xfId="5089"/>
    <cellStyle name="calc" xfId="5090"/>
    <cellStyle name="calc 2" xfId="15655"/>
    <cellStyle name="CALC Amount" xfId="5091"/>
    <cellStyle name="CALC Amount Total" xfId="5092"/>
    <cellStyle name="CALC Amount Total 2" xfId="15656"/>
    <cellStyle name="Calc Blue" xfId="15657"/>
    <cellStyle name="Calc Cells" xfId="5093"/>
    <cellStyle name="Calc Currency (0)" xfId="5094"/>
    <cellStyle name="Calc Currency (0) 2" xfId="5095"/>
    <cellStyle name="Calc Currency (0) 2 2" xfId="15658"/>
    <cellStyle name="Calc Currency (0) 3" xfId="5096"/>
    <cellStyle name="Calc Currency (0) 3 2" xfId="15659"/>
    <cellStyle name="Calc Currency (0) 4" xfId="15660"/>
    <cellStyle name="Calc Currency (0)_Half-year reporting 20110621- News Release iteration 1 (Verde)" xfId="5097"/>
    <cellStyle name="Calc Currency (2)" xfId="5098"/>
    <cellStyle name="Calc Currency (2) 2" xfId="15661"/>
    <cellStyle name="Calc Green" xfId="15662"/>
    <cellStyle name="Calc Percent (0)" xfId="5099"/>
    <cellStyle name="Calc Percent (0) 2" xfId="15663"/>
    <cellStyle name="Calc Percent (1)" xfId="5100"/>
    <cellStyle name="Calc Percent (2)" xfId="5101"/>
    <cellStyle name="Calc Percent (2) 2" xfId="15664"/>
    <cellStyle name="Calc Units (0)" xfId="5102"/>
    <cellStyle name="Calc Units (0) 2" xfId="15665"/>
    <cellStyle name="Calc Units (1)" xfId="5103"/>
    <cellStyle name="Calc Units (1) 2" xfId="15666"/>
    <cellStyle name="Calc Units (2)" xfId="5104"/>
    <cellStyle name="Calc Units (2) 2" xfId="15667"/>
    <cellStyle name="Calc Violet" xfId="15668"/>
    <cellStyle name="Calc White" xfId="15669"/>
    <cellStyle name="Calc_%_Grey" xfId="15670"/>
    <cellStyle name="Calc1_ValuesYN" xfId="15671"/>
    <cellStyle name="CalcBlue_Date" xfId="15672"/>
    <cellStyle name="CalcGreen_Date" xfId="15673"/>
    <cellStyle name="CalcGrey_Date" xfId="15674"/>
    <cellStyle name="CalcNum" xfId="5105"/>
    <cellStyle name="CalcNum 2" xfId="15675"/>
    <cellStyle name="calculated" xfId="5106"/>
    <cellStyle name="calculated 2" xfId="15676"/>
    <cellStyle name="Calculation 2" xfId="5107"/>
    <cellStyle name="Calculation 2 2" xfId="15677"/>
    <cellStyle name="Calculation 3" xfId="5108"/>
    <cellStyle name="Calculation 3 2" xfId="15678"/>
    <cellStyle name="Calculation 4" xfId="5109"/>
    <cellStyle name="Calculation 4 2" xfId="15679"/>
    <cellStyle name="Calculation 5" xfId="15680"/>
    <cellStyle name="Cálculo" xfId="15681"/>
    <cellStyle name="CalcWhite_%" xfId="15682"/>
    <cellStyle name="CalcҐCurrency (0)_laroux" xfId="5110"/>
    <cellStyle name="Case" xfId="15683"/>
    <cellStyle name="Celda de comprobación" xfId="15684"/>
    <cellStyle name="Celda vinculada" xfId="15685"/>
    <cellStyle name="Cell Link" xfId="5111"/>
    <cellStyle name="Cell Link 2" xfId="15686"/>
    <cellStyle name="Center Currency" xfId="5112"/>
    <cellStyle name="Center Date" xfId="5113"/>
    <cellStyle name="Center Multiple" xfId="5114"/>
    <cellStyle name="Center Number" xfId="5115"/>
    <cellStyle name="Center Percentage" xfId="5116"/>
    <cellStyle name="Center Year" xfId="5117"/>
    <cellStyle name="ChangeSymbol" xfId="15687"/>
    <cellStyle name="Chart Fonts" xfId="15688"/>
    <cellStyle name="Check" xfId="5118"/>
    <cellStyle name="Check - Plug" xfId="15689"/>
    <cellStyle name="Check Cell 2" xfId="5119"/>
    <cellStyle name="Check Cell 2 2" xfId="15690"/>
    <cellStyle name="Check Cell 3" xfId="15691"/>
    <cellStyle name="Check Cell 4" xfId="15692"/>
    <cellStyle name="Check Cell 5" xfId="15693"/>
    <cellStyle name="Check Green" xfId="15694"/>
    <cellStyle name="checkExposure" xfId="15695"/>
    <cellStyle name="CIL" xfId="15696"/>
    <cellStyle name="Cím" xfId="15697"/>
    <cellStyle name="Címsor 1" xfId="15698"/>
    <cellStyle name="Címsor 2" xfId="15699"/>
    <cellStyle name="Címsor 3" xfId="15700"/>
    <cellStyle name="Címsor 4" xfId="15701"/>
    <cellStyle name="CIU" xfId="15702"/>
    <cellStyle name="claire" xfId="5120"/>
    <cellStyle name="Clean" xfId="15703"/>
    <cellStyle name="CLEAR" xfId="15704"/>
    <cellStyle name="Code" xfId="5121"/>
    <cellStyle name="Code 2" xfId="15705"/>
    <cellStyle name="Code Section" xfId="5122"/>
    <cellStyle name="Code Section 2" xfId="15706"/>
    <cellStyle name="Colhead_left" xfId="5123"/>
    <cellStyle name="ColHeading" xfId="5124"/>
    <cellStyle name="ColHeading 2" xfId="15707"/>
    <cellStyle name="colheadleft" xfId="5125"/>
    <cellStyle name="colheadleft 2" xfId="7352"/>
    <cellStyle name="colheadleft 3" xfId="15708"/>
    <cellStyle name="colheadright" xfId="5126"/>
    <cellStyle name="colheadright 2" xfId="15709"/>
    <cellStyle name="Coloured_Date" xfId="15710"/>
    <cellStyle name="Column heading" xfId="5127"/>
    <cellStyle name="Column Title" xfId="15711"/>
    <cellStyle name="ColumnHeading" xfId="15712"/>
    <cellStyle name="ColumnHeadings" xfId="15713"/>
    <cellStyle name="ColumnHeadings2" xfId="15714"/>
    <cellStyle name="Com?a" xfId="15715"/>
    <cellStyle name="Com⏭a" xfId="15716"/>
    <cellStyle name="Coᱠma [0]_Q2 FY96" xfId="5128"/>
    <cellStyle name="Comma" xfId="3" builtinId="3"/>
    <cellStyle name="Comma  - Style1" xfId="15717"/>
    <cellStyle name="Comma  - Style2" xfId="15718"/>
    <cellStyle name="Comma  - Style3" xfId="15719"/>
    <cellStyle name="Comma  - Style4" xfId="15720"/>
    <cellStyle name="Comma  - Style5" xfId="15721"/>
    <cellStyle name="Comma  - Style6" xfId="15722"/>
    <cellStyle name="Comma  - Style7" xfId="15723"/>
    <cellStyle name="Comma  - Style8" xfId="15724"/>
    <cellStyle name="Comma (0)" xfId="5129"/>
    <cellStyle name="Comma (2)" xfId="5130"/>
    <cellStyle name="Comma [#]" xfId="15725"/>
    <cellStyle name="Comma [00]" xfId="5131"/>
    <cellStyle name="Comma [00] 2" xfId="15726"/>
    <cellStyle name="Comma [1]" xfId="15727"/>
    <cellStyle name="Comma [1] na" xfId="15728"/>
    <cellStyle name="Comma [1]_2090460" xfId="15729"/>
    <cellStyle name="Comma [2]" xfId="15730"/>
    <cellStyle name="Comma [3]" xfId="15731"/>
    <cellStyle name="Comma [4]" xfId="15732"/>
    <cellStyle name="comma [zero]" xfId="15733"/>
    <cellStyle name="Comma 0" xfId="5132"/>
    <cellStyle name="Comma 10" xfId="5133"/>
    <cellStyle name="Comma 11" xfId="51"/>
    <cellStyle name="Comma 11 2" xfId="7229"/>
    <cellStyle name="Comma 11 3" xfId="5134"/>
    <cellStyle name="Comma 12" xfId="7155"/>
    <cellStyle name="Comma 13" xfId="7199"/>
    <cellStyle name="Comma 14" xfId="7231"/>
    <cellStyle name="Comma 15" xfId="7234"/>
    <cellStyle name="Comma 16" xfId="7230"/>
    <cellStyle name="Comma 17" xfId="7238"/>
    <cellStyle name="Comma 18" xfId="7242"/>
    <cellStyle name="Comma 19" xfId="7237"/>
    <cellStyle name="Comma 2" xfId="52"/>
    <cellStyle name="Comma 2 10" xfId="15734"/>
    <cellStyle name="Comma 2 11" xfId="7156"/>
    <cellStyle name="Comma 2 12" xfId="15735"/>
    <cellStyle name="Comma 2 13" xfId="15736"/>
    <cellStyle name="Comma 2 2" xfId="5136"/>
    <cellStyle name="Comma 2 2 2" xfId="5137"/>
    <cellStyle name="Comma 2 2 3" xfId="15737"/>
    <cellStyle name="Comma 2 3" xfId="5138"/>
    <cellStyle name="Comma 2 3 2" xfId="15738"/>
    <cellStyle name="Comma 2 4" xfId="5135"/>
    <cellStyle name="Comma 2 5" xfId="15739"/>
    <cellStyle name="Comma 2 6" xfId="15740"/>
    <cellStyle name="Comma 2 7" xfId="15741"/>
    <cellStyle name="Comma 2 8" xfId="15742"/>
    <cellStyle name="Comma 2 9" xfId="15743"/>
    <cellStyle name="Comma 2_Group Exec MI Level 1 Mock Up_ MASTER" xfId="15744"/>
    <cellStyle name="Comma 20" xfId="7244"/>
    <cellStyle name="Comma 21" xfId="7245"/>
    <cellStyle name="Comma 22" xfId="7246"/>
    <cellStyle name="Comma 23" xfId="7248"/>
    <cellStyle name="Comma 24" xfId="7255"/>
    <cellStyle name="Comma 25" xfId="7294"/>
    <cellStyle name="Comma 26" xfId="7330"/>
    <cellStyle name="Comma 27" xfId="7335"/>
    <cellStyle name="Comma 28" xfId="7329"/>
    <cellStyle name="Comma 29" xfId="7337"/>
    <cellStyle name="Comma 3" xfId="21"/>
    <cellStyle name="Comma 3 2" xfId="5140"/>
    <cellStyle name="Comma 3 2 2" xfId="15745"/>
    <cellStyle name="Comma 3 2 3" xfId="15746"/>
    <cellStyle name="Comma 3 21" xfId="5141"/>
    <cellStyle name="Comma 3 3" xfId="5139"/>
    <cellStyle name="Comma 3 3 2" xfId="15747"/>
    <cellStyle name="Comma 3 4" xfId="15748"/>
    <cellStyle name="Comma 3 4 2" xfId="15749"/>
    <cellStyle name="Comma 3 5" xfId="15750"/>
    <cellStyle name="Comma 30" xfId="7340"/>
    <cellStyle name="Comma 31" xfId="7339"/>
    <cellStyle name="Comma 32" xfId="7342"/>
    <cellStyle name="Comma 33" xfId="7343"/>
    <cellStyle name="Comma 34" xfId="7347"/>
    <cellStyle name="Comma 35" xfId="7351"/>
    <cellStyle name="Comma 36" xfId="7346"/>
    <cellStyle name="Comma 37" xfId="7349"/>
    <cellStyle name="Comma 38" xfId="7354"/>
    <cellStyle name="Comma 39" xfId="7358"/>
    <cellStyle name="Comma 4" xfId="5142"/>
    <cellStyle name="Comma 4 2" xfId="5143"/>
    <cellStyle name="Comma 4 2 2" xfId="5144"/>
    <cellStyle name="Comma 4 3" xfId="5145"/>
    <cellStyle name="Comma 4 3 2" xfId="15751"/>
    <cellStyle name="Comma 4 3 2 2" xfId="15752"/>
    <cellStyle name="Comma 4 3 2 2 2" xfId="15753"/>
    <cellStyle name="Comma 4 3 2 3" xfId="15754"/>
    <cellStyle name="Comma 4 3 2 4" xfId="15755"/>
    <cellStyle name="Comma 4 3 2 5" xfId="15756"/>
    <cellStyle name="Comma 4 3 3" xfId="15757"/>
    <cellStyle name="Comma 4 3 3 2" xfId="15758"/>
    <cellStyle name="Comma 4 3 4" xfId="15759"/>
    <cellStyle name="Comma 4 3 5" xfId="15760"/>
    <cellStyle name="Comma 4 3 6" xfId="15761"/>
    <cellStyle name="Comma 4 4" xfId="15762"/>
    <cellStyle name="Comma 4 4 2" xfId="15763"/>
    <cellStyle name="Comma 4 4 2 2" xfId="15764"/>
    <cellStyle name="Comma 4 4 3" xfId="15765"/>
    <cellStyle name="Comma 4 4 4" xfId="15766"/>
    <cellStyle name="Comma 4 4 5" xfId="15767"/>
    <cellStyle name="Comma 4 5" xfId="15768"/>
    <cellStyle name="Comma 4 5 2" xfId="15769"/>
    <cellStyle name="Comma 4 6" xfId="15770"/>
    <cellStyle name="Comma 4 7" xfId="15771"/>
    <cellStyle name="Comma 4 8" xfId="15772"/>
    <cellStyle name="Comma 40" xfId="7362"/>
    <cellStyle name="Comma 41" xfId="7357"/>
    <cellStyle name="Comma 42" xfId="7365"/>
    <cellStyle name="Comma 43" xfId="7366"/>
    <cellStyle name="Comma 44" xfId="7367"/>
    <cellStyle name="Comma 45" xfId="7368"/>
    <cellStyle name="Comma 46" xfId="15773"/>
    <cellStyle name="Comma 47" xfId="15774"/>
    <cellStyle name="Comma 48" xfId="15775"/>
    <cellStyle name="Comma 49" xfId="15776"/>
    <cellStyle name="Comma 5" xfId="5146"/>
    <cellStyle name="Comma 5 2" xfId="15777"/>
    <cellStyle name="Comma 5 3" xfId="15778"/>
    <cellStyle name="Comma 50" xfId="15779"/>
    <cellStyle name="Comma 51" xfId="15780"/>
    <cellStyle name="Comma 52" xfId="15781"/>
    <cellStyle name="Comma 53" xfId="15782"/>
    <cellStyle name="Comma 54" xfId="15783"/>
    <cellStyle name="Comma 55" xfId="15784"/>
    <cellStyle name="Comma 56" xfId="15785"/>
    <cellStyle name="Comma 57" xfId="15786"/>
    <cellStyle name="Comma 58" xfId="15787"/>
    <cellStyle name="Comma 59" xfId="15788"/>
    <cellStyle name="Comma 6" xfId="5147"/>
    <cellStyle name="Comma 6 2" xfId="5148"/>
    <cellStyle name="Comma 60" xfId="15789"/>
    <cellStyle name="Comma 61" xfId="15790"/>
    <cellStyle name="Comma 62" xfId="15791"/>
    <cellStyle name="Comma 63" xfId="15792"/>
    <cellStyle name="Comma 64" xfId="15793"/>
    <cellStyle name="Comma 65" xfId="15794"/>
    <cellStyle name="Comma 66" xfId="15795"/>
    <cellStyle name="Comma 67" xfId="15796"/>
    <cellStyle name="Comma 7" xfId="5149"/>
    <cellStyle name="Comma 8" xfId="5150"/>
    <cellStyle name="Comma 9" xfId="5151"/>
    <cellStyle name="Comma0" xfId="5152"/>
    <cellStyle name="Comma0 - Style5" xfId="5153"/>
    <cellStyle name="Comma0 - Style5 2" xfId="15797"/>
    <cellStyle name="Comma0 2" xfId="5154"/>
    <cellStyle name="Comma0_Assets  Liabilities" xfId="5155"/>
    <cellStyle name="CommaFormat" xfId="5156"/>
    <cellStyle name="CommaFormat 2" xfId="15798"/>
    <cellStyle name="Comment" xfId="15799"/>
    <cellStyle name="Commentary Header" xfId="5157"/>
    <cellStyle name="Commentary Header 2" xfId="15800"/>
    <cellStyle name="Company" xfId="5158"/>
    <cellStyle name="Company 2" xfId="15801"/>
    <cellStyle name="Company name" xfId="5159"/>
    <cellStyle name="Company name 2" xfId="15802"/>
    <cellStyle name="Company_3030130L" xfId="15803"/>
    <cellStyle name="COMPS" xfId="5160"/>
    <cellStyle name="Const_InputComma1" xfId="15804"/>
    <cellStyle name="Convergence" xfId="5161"/>
    <cellStyle name="Copied" xfId="5162"/>
    <cellStyle name="Copied 2" xfId="15805"/>
    <cellStyle name="CountryTitle" xfId="15806"/>
    <cellStyle name="Coupon" xfId="15807"/>
    <cellStyle name="cover" xfId="15808"/>
    <cellStyle name="CurRatio" xfId="5163"/>
    <cellStyle name="Currency [0] U" xfId="5164"/>
    <cellStyle name="Currency [00]" xfId="5165"/>
    <cellStyle name="Currency [00] 2" xfId="15809"/>
    <cellStyle name="Currency [1]" xfId="15810"/>
    <cellStyle name="Currency [2]" xfId="15811"/>
    <cellStyle name="Currency [2] U" xfId="15812"/>
    <cellStyle name="Currency [2]_DiscountFactorsv0.03" xfId="15813"/>
    <cellStyle name="Currency [3]" xfId="15814"/>
    <cellStyle name="Currency 0" xfId="5166"/>
    <cellStyle name="Currency 2" xfId="5167"/>
    <cellStyle name="Currency 2 2" xfId="15815"/>
    <cellStyle name="Currency 3" xfId="15816"/>
    <cellStyle name="Currency 4" xfId="15817"/>
    <cellStyle name="Currency 5" xfId="15818"/>
    <cellStyle name="Currency0" xfId="5168"/>
    <cellStyle name="Currency0 2" xfId="5169"/>
    <cellStyle name="Currency2" xfId="15819"/>
    <cellStyle name="Currency-Denomination" xfId="5170"/>
    <cellStyle name="Current" xfId="15820"/>
    <cellStyle name="CUS.Work.Area" xfId="15821"/>
    <cellStyle name="CustomStyle1" xfId="5171"/>
    <cellStyle name="CustomStyle1 2" xfId="15822"/>
    <cellStyle name="CustomStyle10" xfId="5172"/>
    <cellStyle name="CustomStyle11" xfId="5173"/>
    <cellStyle name="CustomStyle12" xfId="5174"/>
    <cellStyle name="CustomStyle13" xfId="5175"/>
    <cellStyle name="CustomStyle14" xfId="5176"/>
    <cellStyle name="CustomStyle15" xfId="5177"/>
    <cellStyle name="CustomStyle16" xfId="5178"/>
    <cellStyle name="CustomStyle2" xfId="5179"/>
    <cellStyle name="CustomStyle2 2" xfId="15823"/>
    <cellStyle name="CustomStyle3" xfId="5180"/>
    <cellStyle name="CustomStyle4" xfId="5181"/>
    <cellStyle name="CustomStyle5" xfId="5182"/>
    <cellStyle name="CustomStyle6" xfId="5183"/>
    <cellStyle name="CustomStyle8" xfId="5184"/>
    <cellStyle name="CustomStyle9" xfId="5185"/>
    <cellStyle name="d" xfId="15824"/>
    <cellStyle name="DAGS" xfId="5186"/>
    <cellStyle name="data" xfId="5187"/>
    <cellStyle name="data 2" xfId="15825"/>
    <cellStyle name="DATA Amount [1]" xfId="15826"/>
    <cellStyle name="DATA Amount 10 2" xfId="5188"/>
    <cellStyle name="DATA Amount 2 2 2" xfId="5189"/>
    <cellStyle name="DATA Amount 21 2 2 2" xfId="5190"/>
    <cellStyle name="DATA Amount 21 2 2 3" xfId="5191"/>
    <cellStyle name="DATA Date Long" xfId="15827"/>
    <cellStyle name="DATA List" xfId="15828"/>
    <cellStyle name="DATA Text" xfId="5192"/>
    <cellStyle name="Data_0dp" xfId="15829"/>
    <cellStyle name="Data1" xfId="5193"/>
    <cellStyle name="Data2" xfId="5194"/>
    <cellStyle name="Data2 2" xfId="15830"/>
    <cellStyle name="Data3" xfId="5195"/>
    <cellStyle name="Data3 2" xfId="15831"/>
    <cellStyle name="Data4" xfId="5196"/>
    <cellStyle name="Data4 2" xfId="15832"/>
    <cellStyle name="Data5" xfId="5197"/>
    <cellStyle name="Data5 2" xfId="15833"/>
    <cellStyle name="DataEntry" xfId="15834"/>
    <cellStyle name="DataEntry%" xfId="15835"/>
    <cellStyle name="DataFeed" xfId="5198"/>
    <cellStyle name="DataFeed 2" xfId="15836"/>
    <cellStyle name="Date" xfId="5199"/>
    <cellStyle name="Date - DD-mmm-yy" xfId="15837"/>
    <cellStyle name="Date - Month / year" xfId="15838"/>
    <cellStyle name="date [dd mmm]" xfId="15839"/>
    <cellStyle name="date [mmm yy]" xfId="15840"/>
    <cellStyle name="date [mmm yyyy]" xfId="15841"/>
    <cellStyle name="Date 2" xfId="5200"/>
    <cellStyle name="Date Aligned" xfId="5201"/>
    <cellStyle name="Date DD" xfId="15842"/>
    <cellStyle name="Date Short" xfId="5202"/>
    <cellStyle name="Date U" xfId="15843"/>
    <cellStyle name="Date- Year" xfId="15844"/>
    <cellStyle name="Date, Long" xfId="15845"/>
    <cellStyle name="Date, mmm-yy" xfId="15846"/>
    <cellStyle name="Date, Short" xfId="15847"/>
    <cellStyle name="date_ Pies " xfId="15848"/>
    <cellStyle name="date2" xfId="15849"/>
    <cellStyle name="DateDMY" xfId="15850"/>
    <cellStyle name="DateLong" xfId="15851"/>
    <cellStyle name="DateShort" xfId="15852"/>
    <cellStyle name="datetime" xfId="5203"/>
    <cellStyle name="DateUS" xfId="15853"/>
    <cellStyle name="dd/mm/yy" xfId="5204"/>
    <cellStyle name="Dec_0" xfId="5205"/>
    <cellStyle name="Decimal_0dp" xfId="5206"/>
    <cellStyle name="default" xfId="5207"/>
    <cellStyle name="Dezimal [0]_C1PROEBIDTA" xfId="5208"/>
    <cellStyle name="Dezimal_C1PROEBIDTA" xfId="5209"/>
    <cellStyle name="Dollar" xfId="5210"/>
    <cellStyle name="Dotted Line" xfId="5211"/>
    <cellStyle name="DOWNFOOT" xfId="5212"/>
    <cellStyle name="Driver" xfId="5213"/>
    <cellStyle name="Eingabe" xfId="5214"/>
    <cellStyle name="Element" xfId="5215"/>
    <cellStyle name="Enter Currency (0)" xfId="5216"/>
    <cellStyle name="Enter Currency (2)" xfId="5217"/>
    <cellStyle name="Enter Units (0)" xfId="5218"/>
    <cellStyle name="Enter Units (1)" xfId="5219"/>
    <cellStyle name="Enter Units (2)" xfId="5220"/>
    <cellStyle name="Entered" xfId="5221"/>
    <cellStyle name="Entry" xfId="5222"/>
    <cellStyle name="Ergebnis" xfId="5223"/>
    <cellStyle name="Erklärender Text" xfId="5224"/>
    <cellStyle name="Euro" xfId="5225"/>
    <cellStyle name="Euro 2" xfId="5226"/>
    <cellStyle name="ExchRate" xfId="5227"/>
    <cellStyle name="Explanatory Text 2" xfId="5228"/>
    <cellStyle name="External File Cells" xfId="5229"/>
    <cellStyle name="EY House" xfId="5230"/>
    <cellStyle name="fcs" xfId="5231"/>
    <cellStyle name="Financial" xfId="5232"/>
    <cellStyle name="Fixed" xfId="5233"/>
    <cellStyle name="Fixed 2" xfId="5234"/>
    <cellStyle name="Footnote" xfId="5235"/>
    <cellStyle name="Forecast Cell Column Heading" xfId="5236"/>
    <cellStyle name="Forecast Cells" xfId="5237"/>
    <cellStyle name="Fyrirsögn" xfId="5238"/>
    <cellStyle name="G1_1999 figures" xfId="5239"/>
    <cellStyle name="General" xfId="5240"/>
    <cellStyle name="Good 2" xfId="5241"/>
    <cellStyle name="Grand_total_no" xfId="5242"/>
    <cellStyle name="GrandTotal" xfId="5243"/>
    <cellStyle name="GrandTotal 2" xfId="5244"/>
    <cellStyle name="green" xfId="5245"/>
    <cellStyle name="Grey" xfId="5246"/>
    <cellStyle name="Grey 2" xfId="5247"/>
    <cellStyle name="Grey Heading" xfId="5248"/>
    <cellStyle name="Grey_Sheet1" xfId="5249"/>
    <cellStyle name="Gross Margin" xfId="5250"/>
    <cellStyle name="Group" xfId="5251"/>
    <cellStyle name="GTotalInputNum" xfId="5252"/>
    <cellStyle name="GTotalNum" xfId="5253"/>
    <cellStyle name="GTotalNum 2" xfId="5254"/>
    <cellStyle name="Gut" xfId="5255"/>
    <cellStyle name="H_1998_col_head" xfId="5256"/>
    <cellStyle name="H_1998_col_head_DBS WD9" xfId="5257"/>
    <cellStyle name="H_1998_col_head_DBS WD9_Div BS June 2011 WD7" xfId="5258"/>
    <cellStyle name="H_1999_col_head" xfId="5259"/>
    <cellStyle name="H1_1998 figures" xfId="5260"/>
    <cellStyle name="hard no" xfId="5261"/>
    <cellStyle name="Hard Percent" xfId="5262"/>
    <cellStyle name="hardno" xfId="5263"/>
    <cellStyle name="Head" xfId="5264"/>
    <cellStyle name="Head 1" xfId="5265"/>
    <cellStyle name="head1" xfId="5266"/>
    <cellStyle name="head11a" xfId="5267"/>
    <cellStyle name="head11b" xfId="5268"/>
    <cellStyle name="head11c" xfId="5269"/>
    <cellStyle name="head14" xfId="5270"/>
    <cellStyle name="head2" xfId="5271"/>
    <cellStyle name="Headcount\Thou" xfId="5272"/>
    <cellStyle name="headd" xfId="5273"/>
    <cellStyle name="Header" xfId="5274"/>
    <cellStyle name="Header1" xfId="5275"/>
    <cellStyle name="Header1 2" xfId="5276"/>
    <cellStyle name="Header2" xfId="5277"/>
    <cellStyle name="Header2 2" xfId="5278"/>
    <cellStyle name="Heading" xfId="5279"/>
    <cellStyle name="Heading 1 2" xfId="5280"/>
    <cellStyle name="Heading 1 3" xfId="5281"/>
    <cellStyle name="Heading 1 4" xfId="5282"/>
    <cellStyle name="Heading 2 2" xfId="5283"/>
    <cellStyle name="Heading 2 3" xfId="5284"/>
    <cellStyle name="Heading 2 4" xfId="5285"/>
    <cellStyle name="Heading 3 2" xfId="5286"/>
    <cellStyle name="Heading 3 3" xfId="5287"/>
    <cellStyle name="Heading 3 4" xfId="5288"/>
    <cellStyle name="Heading 4 2" xfId="5289"/>
    <cellStyle name="Heading 4 3" xfId="5290"/>
    <cellStyle name="Heading 4 4" xfId="5291"/>
    <cellStyle name="Heading SS" xfId="5292"/>
    <cellStyle name="Heading1" xfId="5293"/>
    <cellStyle name="Heading2" xfId="5294"/>
    <cellStyle name="Heading3" xfId="5295"/>
    <cellStyle name="HeadingS" xfId="5296"/>
    <cellStyle name="Helv 10 Bold" xfId="5297"/>
    <cellStyle name="Helv 12 Bold" xfId="5298"/>
    <cellStyle name="Hidden" xfId="5299"/>
    <cellStyle name="Highlight" xfId="5300"/>
    <cellStyle name="Hyperlink" xfId="9" builtinId="8"/>
    <cellStyle name="Hyperlink 2" xfId="16"/>
    <cellStyle name="Hyperlink 2 2" xfId="5301"/>
    <cellStyle name="Hyperlink 3" xfId="7252"/>
    <cellStyle name="Hyperlink 4" xfId="7288"/>
    <cellStyle name="Hyperlink Arrow" xfId="5302"/>
    <cellStyle name="Hyperlink Check" xfId="5303"/>
    <cellStyle name="Hyperlink Text" xfId="5304"/>
    <cellStyle name="ian" xfId="5305"/>
    <cellStyle name="INDEX" xfId="5306"/>
    <cellStyle name="Info_Main" xfId="5307"/>
    <cellStyle name="Input #,##0" xfId="5308"/>
    <cellStyle name="Input [yellow]" xfId="5309"/>
    <cellStyle name="Input [yellow] 2" xfId="5310"/>
    <cellStyle name="Input 10" xfId="5311"/>
    <cellStyle name="Input 11" xfId="5312"/>
    <cellStyle name="Input 12" xfId="5313"/>
    <cellStyle name="Input 13" xfId="5314"/>
    <cellStyle name="Input 14" xfId="5315"/>
    <cellStyle name="Input 15" xfId="5316"/>
    <cellStyle name="Input 16" xfId="5317"/>
    <cellStyle name="Input 17" xfId="5318"/>
    <cellStyle name="Input 18" xfId="5319"/>
    <cellStyle name="Input 19" xfId="5320"/>
    <cellStyle name="Input 2" xfId="5321"/>
    <cellStyle name="Input 20" xfId="5322"/>
    <cellStyle name="Input 21" xfId="5323"/>
    <cellStyle name="Input 22" xfId="5324"/>
    <cellStyle name="Input 23" xfId="5325"/>
    <cellStyle name="Input 24" xfId="5326"/>
    <cellStyle name="Input 25" xfId="5327"/>
    <cellStyle name="Input 26" xfId="5328"/>
    <cellStyle name="Input 27" xfId="5329"/>
    <cellStyle name="Input 28" xfId="5330"/>
    <cellStyle name="Input 29" xfId="5331"/>
    <cellStyle name="Input 3" xfId="5332"/>
    <cellStyle name="Input 30" xfId="5333"/>
    <cellStyle name="Input 31" xfId="5334"/>
    <cellStyle name="Input 32" xfId="5335"/>
    <cellStyle name="Input 33" xfId="5336"/>
    <cellStyle name="Input 34" xfId="5337"/>
    <cellStyle name="Input 35" xfId="5338"/>
    <cellStyle name="Input 36" xfId="5339"/>
    <cellStyle name="Input 37" xfId="5340"/>
    <cellStyle name="Input 38" xfId="5341"/>
    <cellStyle name="Input 39" xfId="5342"/>
    <cellStyle name="Input 4" xfId="5343"/>
    <cellStyle name="Input 40" xfId="5344"/>
    <cellStyle name="Input 41" xfId="5345"/>
    <cellStyle name="Input 42" xfId="5346"/>
    <cellStyle name="Input 5" xfId="5347"/>
    <cellStyle name="Input 6" xfId="5348"/>
    <cellStyle name="Input 7" xfId="5349"/>
    <cellStyle name="Input 8" xfId="5350"/>
    <cellStyle name="Input 9" xfId="5351"/>
    <cellStyle name="Input Area" xfId="5352"/>
    <cellStyle name="Input Cells" xfId="5353"/>
    <cellStyle name="Input Process" xfId="5354"/>
    <cellStyle name="Input%" xfId="5355"/>
    <cellStyle name="InputCell" xfId="5356"/>
    <cellStyle name="InputDate" xfId="5357"/>
    <cellStyle name="InputDecimal" xfId="5358"/>
    <cellStyle name="inputExposure" xfId="5359"/>
    <cellStyle name="InputGTotal" xfId="5360"/>
    <cellStyle name="inputMaturity" xfId="5361"/>
    <cellStyle name="InputNum" xfId="5362"/>
    <cellStyle name="inputPD" xfId="5363"/>
    <cellStyle name="inputPercentage" xfId="5364"/>
    <cellStyle name="Inputs2" xfId="5365"/>
    <cellStyle name="inputSelection" xfId="5366"/>
    <cellStyle name="InputTotal" xfId="5367"/>
    <cellStyle name="InputValue" xfId="5368"/>
    <cellStyle name="Integer" xfId="5369"/>
    <cellStyle name="Item" xfId="5370"/>
    <cellStyle name="ItemTypeClass" xfId="5371"/>
    <cellStyle name="joy" xfId="5372"/>
    <cellStyle name="KAREN" xfId="5373"/>
    <cellStyle name="KPMG Heading 1" xfId="5374"/>
    <cellStyle name="KPMG Heading 2" xfId="5375"/>
    <cellStyle name="KPMG Heading 3" xfId="5376"/>
    <cellStyle name="KPMG Heading 4" xfId="5377"/>
    <cellStyle name="KPMG Normal" xfId="5378"/>
    <cellStyle name="KPMG Normal Text" xfId="5379"/>
    <cellStyle name="KPMG Normal_DBS WD9" xfId="5380"/>
    <cellStyle name="label" xfId="5381"/>
    <cellStyle name="LABEL Units" xfId="5382"/>
    <cellStyle name="lawrence" xfId="5383"/>
    <cellStyle name="left" xfId="5384"/>
    <cellStyle name="Level 2 Total" xfId="5385"/>
    <cellStyle name="Link Currency (0)" xfId="5386"/>
    <cellStyle name="Link Currency (2)" xfId="5387"/>
    <cellStyle name="Link Units (0)" xfId="5388"/>
    <cellStyle name="Link Units (1)" xfId="5389"/>
    <cellStyle name="Link Units (2)" xfId="5390"/>
    <cellStyle name="Linked Cell 2" xfId="5391"/>
    <cellStyle name="Linked Input" xfId="5392"/>
    <cellStyle name="Linked Output" xfId="5393"/>
    <cellStyle name="Lookup Table Heading" xfId="5394"/>
    <cellStyle name="Lookup Table Label" xfId="5395"/>
    <cellStyle name="Lookup Table Number" xfId="5396"/>
    <cellStyle name="LTM Cell Column Heading" xfId="5397"/>
    <cellStyle name="m" xfId="5398"/>
    <cellStyle name="m_AlcoaFinModel_V1.0_16Jan00.xls Chart 1" xfId="5399"/>
    <cellStyle name="m_Annual LF" xfId="5400"/>
    <cellStyle name="m_FinModelTemplateVer1.xls Chart 2" xfId="5401"/>
    <cellStyle name="m_IndBid_Synergen_FModel_180200" xfId="5402"/>
    <cellStyle name="m_JC WACC Jan99" xfId="5403"/>
    <cellStyle name="m_MonthlyLF" xfId="5404"/>
    <cellStyle name="m_NEGF_Availability_V2_1Aug00" xfId="5405"/>
    <cellStyle name="m_NEGF_Availability_V2_1Aug00.xls Chart 4" xfId="5406"/>
    <cellStyle name="m_NEGF_Availability_V2_1Aug00.xls Chart 5" xfId="5407"/>
    <cellStyle name="m_RWC_IPP_NEGoldfieldIntercSys_13Mar00.xls Chart 1" xfId="5408"/>
    <cellStyle name="m_RWC_IPP_NEGoldfieldIntercSys_13Mar00.xls Chart 2" xfId="5409"/>
    <cellStyle name="m_RWC_IPP_NEGoldfieldIntercSys_13Mar00.xls Chart 3" xfId="5410"/>
    <cellStyle name="m_RWC_NEGoldfieldIntercSys_V6.0_31Jul00.xls Chart 1" xfId="5411"/>
    <cellStyle name="m_RWC_NEGoldfieldIntercSys_V6.0_31Jul00.xls Chart 2" xfId="5412"/>
    <cellStyle name="m_RWC_NEGoldfieldIntercSys_V6.0_31Jul00.xls Chart 4" xfId="5413"/>
    <cellStyle name="m_RWC_SCLbidreview_V1.1_2Nov03" xfId="5414"/>
    <cellStyle name="m_Sheet" xfId="5415"/>
    <cellStyle name="m_Worksheet" xfId="5416"/>
    <cellStyle name="Main heading" xfId="5417"/>
    <cellStyle name="main_input" xfId="5418"/>
    <cellStyle name="Mainhead" xfId="5419"/>
    <cellStyle name="Major Total" xfId="5420"/>
    <cellStyle name="MARGIN" xfId="5421"/>
    <cellStyle name="Migliaia (0)_Foglio1" xfId="5422"/>
    <cellStyle name="Migliaia_Foglio1" xfId="5423"/>
    <cellStyle name="Millares [0]_Clasif por Diferencial" xfId="5424"/>
    <cellStyle name="Millares_Clasif por Diferencial" xfId="5425"/>
    <cellStyle name="Milliers [0]_laroux" xfId="5426"/>
    <cellStyle name="Milliers_laroux" xfId="5427"/>
    <cellStyle name="Millions" xfId="5428"/>
    <cellStyle name="Millions 2" xfId="5429"/>
    <cellStyle name="Millions.0*" xfId="5430"/>
    <cellStyle name="Millions_2.5 SW Volatility Analysis" xfId="5431"/>
    <cellStyle name="mmm yy" xfId="5432"/>
    <cellStyle name="mmm-yy" xfId="5433"/>
    <cellStyle name="Model Name" xfId="5434"/>
    <cellStyle name="Model_Calculation" xfId="5435"/>
    <cellStyle name="Modifiable" xfId="5436"/>
    <cellStyle name="Moneda [0]_Clasif por Diferencial" xfId="5437"/>
    <cellStyle name="Moneda_Clasif por Diferencial" xfId="5438"/>
    <cellStyle name="Monétaire [0]_laroux" xfId="5439"/>
    <cellStyle name="Monétaire_laroux" xfId="5440"/>
    <cellStyle name="MS_Arabic" xfId="5441"/>
    <cellStyle name="Multiple" xfId="5442"/>
    <cellStyle name="Multiple Cell Column Heading" xfId="5443"/>
    <cellStyle name="Neutral 2" xfId="5444"/>
    <cellStyle name="Next holiday" xfId="5445"/>
    <cellStyle name="no pattern" xfId="5446"/>
    <cellStyle name="nonmultiple" xfId="5447"/>
    <cellStyle name="Norm੎੎" xfId="5448"/>
    <cellStyle name="Norm??" xfId="5449"/>
    <cellStyle name="Norm੎੎_100922 Q3F Core Vs Noncore" xfId="5450"/>
    <cellStyle name="Normal" xfId="0" builtinId="0"/>
    <cellStyle name="Normal - Style1" xfId="5451"/>
    <cellStyle name="Normal - Style1 2" xfId="5452"/>
    <cellStyle name="Normal - Style1 3" xfId="5453"/>
    <cellStyle name="Normal - Style1_120207 Group Non-Core Gross Assets NPL%  Coverage % v1" xfId="7157"/>
    <cellStyle name="Normal 10" xfId="53"/>
    <cellStyle name="Normal 10 2" xfId="5454"/>
    <cellStyle name="Normal 100" xfId="7359"/>
    <cellStyle name="Normal 101" xfId="7361"/>
    <cellStyle name="Normal 102" xfId="7363"/>
    <cellStyle name="Normal 103" xfId="7356"/>
    <cellStyle name="Normal 104" xfId="7364"/>
    <cellStyle name="Normal 11" xfId="56"/>
    <cellStyle name="Normal 11 2" xfId="5455"/>
    <cellStyle name="Normal 12" xfId="57"/>
    <cellStyle name="Normal 12 2" xfId="5456"/>
    <cellStyle name="Normal 13" xfId="63"/>
    <cellStyle name="Normal 13 2" xfId="7"/>
    <cellStyle name="Normal 13 2 2" xfId="7293"/>
    <cellStyle name="Normal 13 2 3" xfId="7327"/>
    <cellStyle name="Normal 13 2 4" xfId="5458"/>
    <cellStyle name="Normal 13 3" xfId="5457"/>
    <cellStyle name="Normal 13_Quarterly breakdown" xfId="5459"/>
    <cellStyle name="Normal 133 2" xfId="7369"/>
    <cellStyle name="Normal 14" xfId="58"/>
    <cellStyle name="Normal 14 2" xfId="5460"/>
    <cellStyle name="Normal 15" xfId="65"/>
    <cellStyle name="Normal 15 2" xfId="5462"/>
    <cellStyle name="Normal 15 3" xfId="5461"/>
    <cellStyle name="Normal 16" xfId="66"/>
    <cellStyle name="Normal 16 2" xfId="5463"/>
    <cellStyle name="Normal 17" xfId="67"/>
    <cellStyle name="Normal 17 2" xfId="5464"/>
    <cellStyle name="Normal 18" xfId="5"/>
    <cellStyle name="Normal 18 2" xfId="18"/>
    <cellStyle name="Normal 18 2 2" xfId="7159"/>
    <cellStyle name="Normal 18 2 3" xfId="7196"/>
    <cellStyle name="Normal 18 2 4" xfId="7253"/>
    <cellStyle name="Normal 18 2 5" xfId="7290"/>
    <cellStyle name="Normal 18 2 6" xfId="7325"/>
    <cellStyle name="Normal 18 2 7" xfId="5465"/>
    <cellStyle name="Normal 18 3" xfId="7291"/>
    <cellStyle name="Normal 18 4" xfId="76"/>
    <cellStyle name="Normal 19" xfId="61"/>
    <cellStyle name="Normal 19 2" xfId="5467"/>
    <cellStyle name="Normal 19 2 2" xfId="7160"/>
    <cellStyle name="Normal 19 2 3" xfId="7326"/>
    <cellStyle name="Normal 19 3" xfId="5466"/>
    <cellStyle name="Normal 2" xfId="1"/>
    <cellStyle name="Normal 2 2" xfId="10"/>
    <cellStyle name="Normal 2 2 2" xfId="14"/>
    <cellStyle name="Normal 2 2 2 2" xfId="5470"/>
    <cellStyle name="Normal 2 2 3" xfId="7194"/>
    <cellStyle name="Normal 2 2 4" xfId="7250"/>
    <cellStyle name="Normal 2 2 5" xfId="7286"/>
    <cellStyle name="Normal 2 2 6" xfId="5469"/>
    <cellStyle name="Normal 2 3" xfId="5471"/>
    <cellStyle name="Normal 2 4" xfId="5472"/>
    <cellStyle name="Normal 2 5" xfId="5468"/>
    <cellStyle name="Normal 2_CNC MMR SLIDES FOR SLIDE DECK V1 16032012aH" xfId="5473"/>
    <cellStyle name="Normal 20" xfId="62"/>
    <cellStyle name="Normal 20 2" xfId="5474"/>
    <cellStyle name="Normal 21" xfId="60"/>
    <cellStyle name="Normal 21 2" xfId="5475"/>
    <cellStyle name="Normal 22" xfId="68"/>
    <cellStyle name="Normal 22 2" xfId="5476"/>
    <cellStyle name="Normal 23" xfId="64"/>
    <cellStyle name="Normal 23 2" xfId="5477"/>
    <cellStyle name="Normal 24" xfId="69"/>
    <cellStyle name="Normal 24 2" xfId="5478"/>
    <cellStyle name="Normal 25" xfId="59"/>
    <cellStyle name="Normal 25 2" xfId="5479"/>
    <cellStyle name="Normal 26" xfId="70"/>
    <cellStyle name="Normal 26 2" xfId="5480"/>
    <cellStyle name="Normal 27" xfId="71"/>
    <cellStyle name="Normal 27 2" xfId="5481"/>
    <cellStyle name="Normal 28" xfId="72"/>
    <cellStyle name="Normal 28 2" xfId="5482"/>
    <cellStyle name="Normal 29" xfId="73"/>
    <cellStyle name="Normal 29 2" xfId="5483"/>
    <cellStyle name="Normal 3" xfId="4"/>
    <cellStyle name="Normal 3 2" xfId="15"/>
    <cellStyle name="Normal 3 2 2" xfId="5485"/>
    <cellStyle name="Normal 3 3" xfId="7195"/>
    <cellStyle name="Normal 3 4" xfId="7251"/>
    <cellStyle name="Normal 3 5" xfId="7287"/>
    <cellStyle name="Normal 3 6" xfId="5484"/>
    <cellStyle name="Normal 3_CNC MMR SLIDES FOR SLIDE DECK V1 16032012aH" xfId="5486"/>
    <cellStyle name="Normal 30" xfId="74"/>
    <cellStyle name="Normal 30 2" xfId="5487"/>
    <cellStyle name="Normal 31" xfId="5488"/>
    <cellStyle name="Normal 32" xfId="5489"/>
    <cellStyle name="Normal 33" xfId="5490"/>
    <cellStyle name="Normal 34" xfId="5491"/>
    <cellStyle name="Normal 35" xfId="5492"/>
    <cellStyle name="Normal 36" xfId="5493"/>
    <cellStyle name="Normal 37" xfId="5494"/>
    <cellStyle name="Normal 38" xfId="5495"/>
    <cellStyle name="Normal 39" xfId="5496"/>
    <cellStyle name="Normal 4" xfId="11"/>
    <cellStyle name="Normal 4 2" xfId="5498"/>
    <cellStyle name="Normal 4 3" xfId="17"/>
    <cellStyle name="Normal 4 3 2" xfId="7289"/>
    <cellStyle name="Normal 4 3 3" xfId="5499"/>
    <cellStyle name="Normal 4 4" xfId="5497"/>
    <cellStyle name="Normal 4_CNC MMR SLIDES FOR SLIDE DECK V1 16032012aH" xfId="5500"/>
    <cellStyle name="Normal 40" xfId="5501"/>
    <cellStyle name="Normal 41" xfId="5502"/>
    <cellStyle name="Normal 42" xfId="5503"/>
    <cellStyle name="Normal 43" xfId="5504"/>
    <cellStyle name="Normal 44" xfId="5505"/>
    <cellStyle name="Normal 45" xfId="5506"/>
    <cellStyle name="Normal 46" xfId="5507"/>
    <cellStyle name="Normal 47" xfId="5508"/>
    <cellStyle name="Normal 48" xfId="5509"/>
    <cellStyle name="Normal 49" xfId="5510"/>
    <cellStyle name="Normal 49 2" xfId="5511"/>
    <cellStyle name="Normal 5" xfId="12"/>
    <cellStyle name="Normal 5 2" xfId="5512"/>
    <cellStyle name="Normal 50" xfId="5513"/>
    <cellStyle name="Normal 51" xfId="6"/>
    <cellStyle name="Normal 51 2" xfId="7161"/>
    <cellStyle name="Normal 51 3" xfId="5514"/>
    <cellStyle name="Normal 52" xfId="8"/>
    <cellStyle name="Normal 52 2" xfId="20"/>
    <cellStyle name="Normal 52 2 2" xfId="7162"/>
    <cellStyle name="Normal 52 3" xfId="7198"/>
    <cellStyle name="Normal 52 4" xfId="7254"/>
    <cellStyle name="Normal 52 5" xfId="7292"/>
    <cellStyle name="Normal 52 6" xfId="5515"/>
    <cellStyle name="Normal 53" xfId="5516"/>
    <cellStyle name="Normal 53 2" xfId="7163"/>
    <cellStyle name="Normal 54" xfId="5517"/>
    <cellStyle name="Normal 54 2" xfId="7164"/>
    <cellStyle name="Normal 55" xfId="5518"/>
    <cellStyle name="Normal 55 2" xfId="7165"/>
    <cellStyle name="Normal 56" xfId="5519"/>
    <cellStyle name="Normal 56 2" xfId="7166"/>
    <cellStyle name="Normal 57" xfId="5520"/>
    <cellStyle name="Normal 57 2" xfId="7167"/>
    <cellStyle name="Normal 58" xfId="5521"/>
    <cellStyle name="Normal 58 2" xfId="7168"/>
    <cellStyle name="Normal 59" xfId="5522"/>
    <cellStyle name="Normal 59 2" xfId="7169"/>
    <cellStyle name="Normal 6" xfId="13"/>
    <cellStyle name="Normal 6 2" xfId="5523"/>
    <cellStyle name="Normal 60" xfId="5524"/>
    <cellStyle name="Normal 60 2" xfId="7170"/>
    <cellStyle name="Normal 61" xfId="7158"/>
    <cellStyle name="Normal 62" xfId="7186"/>
    <cellStyle name="Normal 63" xfId="7188"/>
    <cellStyle name="Normal 64" xfId="7185"/>
    <cellStyle name="Normal 65" xfId="7187"/>
    <cellStyle name="Normal 66" xfId="7184"/>
    <cellStyle name="Normal 67" xfId="7189"/>
    <cellStyle name="Normal 68" xfId="7190"/>
    <cellStyle name="Normal 69" xfId="7191"/>
    <cellStyle name="Normal 7" xfId="19"/>
    <cellStyle name="Normal 7 2" xfId="5525"/>
    <cellStyle name="Normal 70" xfId="7192"/>
    <cellStyle name="Normal 71" xfId="7193"/>
    <cellStyle name="Normal 72" xfId="7197"/>
    <cellStyle name="Normal 73" xfId="7233"/>
    <cellStyle name="Normal 74" xfId="7232"/>
    <cellStyle name="Normal 75" xfId="7235"/>
    <cellStyle name="Normal 76" xfId="7240"/>
    <cellStyle name="Normal 77" xfId="7239"/>
    <cellStyle name="Normal 78" xfId="7241"/>
    <cellStyle name="Normal 79" xfId="7243"/>
    <cellStyle name="Normal 8" xfId="54"/>
    <cellStyle name="Normal 8 2" xfId="5526"/>
    <cellStyle name="Normal 80" xfId="7236"/>
    <cellStyle name="Normal 81" xfId="7247"/>
    <cellStyle name="Normal 82" xfId="7249"/>
    <cellStyle name="Normal 83" xfId="7285"/>
    <cellStyle name="Normal 84" xfId="75"/>
    <cellStyle name="Normal 85" xfId="7328"/>
    <cellStyle name="Normal 86" xfId="7333"/>
    <cellStyle name="Normal 87" xfId="7332"/>
    <cellStyle name="Normal 88" xfId="7331"/>
    <cellStyle name="Normal 89" xfId="7334"/>
    <cellStyle name="Normal 9" xfId="55"/>
    <cellStyle name="Normal 9 2" xfId="5528"/>
    <cellStyle name="Normal 9 3" xfId="5527"/>
    <cellStyle name="Normal 90" xfId="7336"/>
    <cellStyle name="Normal 91" xfId="7338"/>
    <cellStyle name="Normal 92" xfId="7341"/>
    <cellStyle name="Normal 93" xfId="7344"/>
    <cellStyle name="Normal 94" xfId="7348"/>
    <cellStyle name="Normal 95" xfId="7345"/>
    <cellStyle name="Normal 96" xfId="7350"/>
    <cellStyle name="Normal 97" xfId="7353"/>
    <cellStyle name="Normal 98" xfId="7355"/>
    <cellStyle name="Normal 99" xfId="7360"/>
    <cellStyle name="Normal A" xfId="5529"/>
    <cellStyle name="Normal BLUE" xfId="5530"/>
    <cellStyle name="Normal Cells" xfId="5531"/>
    <cellStyle name="Normal E" xfId="5532"/>
    <cellStyle name="Normal Heading" xfId="5533"/>
    <cellStyle name="Normal U" xfId="5534"/>
    <cellStyle name="NormalE" xfId="5535"/>
    <cellStyle name="Normalny_SAQ_NEW" xfId="5536"/>
    <cellStyle name="Note 2" xfId="5537"/>
    <cellStyle name="Note 2 2" xfId="5538"/>
    <cellStyle name="Note 3" xfId="5539"/>
    <cellStyle name="Note 4" xfId="5540"/>
    <cellStyle name="Notes" xfId="5541"/>
    <cellStyle name="Notiz" xfId="5542"/>
    <cellStyle name="Number, 1 dec" xfId="5543"/>
    <cellStyle name="numcalc" xfId="5544"/>
    <cellStyle name="numinp" xfId="5545"/>
    <cellStyle name="O.OO" xfId="5546"/>
    <cellStyle name="O.OO0" xfId="5547"/>
    <cellStyle name="OutDkr" xfId="5548"/>
    <cellStyle name="Output 2" xfId="5549"/>
    <cellStyle name="Output Amounts" xfId="5550"/>
    <cellStyle name="Output Column Headings" xfId="5551"/>
    <cellStyle name="Output Line Items" xfId="5552"/>
    <cellStyle name="Output Report Heading" xfId="5553"/>
    <cellStyle name="Output Report Title" xfId="5554"/>
    <cellStyle name="Pack" xfId="5555"/>
    <cellStyle name="Pack%" xfId="5556"/>
    <cellStyle name="Pack%%" xfId="5557"/>
    <cellStyle name="Pack%_01 16 Draft RNS Margin Analysis" xfId="5558"/>
    <cellStyle name="Pack.00" xfId="5559"/>
    <cellStyle name="Pack.00-input" xfId="5560"/>
    <cellStyle name="Pack_(Q2F) HDF BS - SUMMARY phased" xfId="5561"/>
    <cellStyle name="Pack£m" xfId="5562"/>
    <cellStyle name="Pack-£m" xfId="5563"/>
    <cellStyle name="Pack£m_01 16 Draft RNS Margin Analysis" xfId="5564"/>
    <cellStyle name="Pack-£m_01 16 Draft RNS Margin Analysis" xfId="5565"/>
    <cellStyle name="Pack£m_01 16 Draft RNS Margin Analysis_Assets  Liabilities" xfId="5566"/>
    <cellStyle name="Pack-£m_01 16 Draft RNS Margin Analysis_Assets  Liabilities" xfId="5567"/>
    <cellStyle name="Pack£m_01 16 Draft RNS Margin Analysis_DBS WD9" xfId="5568"/>
    <cellStyle name="Pack-£m_01 16 Draft RNS Margin Analysis_DBS WD9" xfId="5569"/>
    <cellStyle name="Pack£m_01 16 Draft RNS Margin Analysis_DBS WD9_Div BS June 2011 WD7" xfId="5570"/>
    <cellStyle name="Pack-£m_01 16 Draft RNS Margin Analysis_DBS WD9_Div BS June 2011 WD7" xfId="5571"/>
    <cellStyle name="Pack£m_01 16 Draft RNS Margin Analysis_Div BS June 2011 WD7" xfId="5572"/>
    <cellStyle name="Pack-£m_01 16 Draft RNS Margin Analysis_Div BS June 2011 WD7" xfId="5573"/>
    <cellStyle name="Pack£m_01 16 Draft RNS Margin Analysis_Div BS May 2011 WD7" xfId="5574"/>
    <cellStyle name="Pack-£m_01 16 Draft RNS Margin Analysis_Div BS May 2011 WD7" xfId="5575"/>
    <cellStyle name="Pack£m_01 16 Draft RNS Margin Analysis_Div BS May 2011 WD9" xfId="5576"/>
    <cellStyle name="Pack-£m_01 16 Draft RNS Margin Analysis_Div BS May 2011 WD9" xfId="5577"/>
    <cellStyle name="Pack£m_02 11 2008 Asset Class Split" xfId="5578"/>
    <cellStyle name="Pack-£m_02 11 2008 Asset Class Split" xfId="5579"/>
    <cellStyle name="Pack£m_02 11 2008 Asset Class Split_Assets  Liabilities" xfId="5580"/>
    <cellStyle name="Pack-£m_02 11 2008 Asset Class Split_Assets  Liabilities" xfId="5581"/>
    <cellStyle name="Pack£m_02 11 2008 Asset Class Split_DBS WD9" xfId="5582"/>
    <cellStyle name="Pack-£m_02 11 2008 Asset Class Split_DBS WD9" xfId="5583"/>
    <cellStyle name="Pack£m_02 11 2008 Asset Class Split_DBS WD9_Div BS June 2011 WD7" xfId="5584"/>
    <cellStyle name="Pack-£m_02 11 2008 Asset Class Split_DBS WD9_Div BS June 2011 WD7" xfId="5585"/>
    <cellStyle name="Pack£m_02 11 2008 Asset Class Split_Div BS June 2011 WD7" xfId="5586"/>
    <cellStyle name="Pack-£m_02 11 2008 Asset Class Split_Div BS June 2011 WD7" xfId="5587"/>
    <cellStyle name="Pack£m_02 11 2008 Asset Class Split_Div BS May 2011 WD7" xfId="5588"/>
    <cellStyle name="Pack-£m_02 11 2008 Asset Class Split_Div BS May 2011 WD7" xfId="5589"/>
    <cellStyle name="Pack£m_02 11 2008 Asset Class Split_Div BS May 2011 WD9" xfId="5590"/>
    <cellStyle name="Pack-£m_02 11 2008 Asset Class Split_Div BS May 2011 WD9" xfId="5591"/>
    <cellStyle name="Pack£m_02.22 Capital Management Pack" xfId="5592"/>
    <cellStyle name="Pack-£m_02.22 Capital Management Pack" xfId="5593"/>
    <cellStyle name="Pack£m_02.22 Capital Management Pack_Assets  Liabilities" xfId="5594"/>
    <cellStyle name="Pack-£m_02.22 Capital Management Pack_Assets  Liabilities" xfId="5595"/>
    <cellStyle name="Pack£m_02.22 Capital Management Pack_DBS WD9" xfId="5596"/>
    <cellStyle name="Pack-£m_02.22 Capital Management Pack_DBS WD9" xfId="5597"/>
    <cellStyle name="Pack£m_02.22 Capital Management Pack_DBS WD9_Div BS June 2011 WD7" xfId="5598"/>
    <cellStyle name="Pack-£m_02.22 Capital Management Pack_DBS WD9_Div BS June 2011 WD7" xfId="5599"/>
    <cellStyle name="Pack£m_02.22 Capital Management Pack_Div BS June 2011 WD7" xfId="5600"/>
    <cellStyle name="Pack-£m_02.22 Capital Management Pack_Div BS June 2011 WD7" xfId="5601"/>
    <cellStyle name="Pack£m_02.22 Capital Management Pack_Div BS May 2011 WD7" xfId="5602"/>
    <cellStyle name="Pack-£m_02.22 Capital Management Pack_Div BS May 2011 WD7" xfId="5603"/>
    <cellStyle name="Pack£m_02.22 Capital Management Pack_Div BS May 2011 WD9" xfId="5604"/>
    <cellStyle name="Pack-£m_02.22 Capital Management Pack_Div BS May 2011 WD9" xfId="5605"/>
    <cellStyle name="Pack£m_03.10 Consolidated accounts_Feb 08_FINAL 080311" xfId="5606"/>
    <cellStyle name="Pack-£m_03.10 Consolidated accounts_Feb 08_FINAL 080311" xfId="5607"/>
    <cellStyle name="Pack£m_03.10 Consolidated accounts_Feb 08_FINAL 080311_Assets  Liabilities" xfId="5608"/>
    <cellStyle name="Pack-£m_03.10 Consolidated accounts_Feb 08_FINAL 080311_Assets  Liabilities" xfId="5609"/>
    <cellStyle name="Pack£m_03.10 Consolidated accounts_Feb 08_FINAL 080311_DBS WD9" xfId="5610"/>
    <cellStyle name="Pack-£m_03.10 Consolidated accounts_Feb 08_FINAL 080311_DBS WD9" xfId="5611"/>
    <cellStyle name="Pack£m_03.10 Consolidated accounts_Feb 08_FINAL 080311_DBS WD9_Div BS June 2011 WD7" xfId="5612"/>
    <cellStyle name="Pack-£m_03.10 Consolidated accounts_Feb 08_FINAL 080311_DBS WD9_Div BS June 2011 WD7" xfId="5613"/>
    <cellStyle name="Pack£m_03.10 Consolidated accounts_Feb 08_FINAL 080311_Div BS June 2011 WD7" xfId="5614"/>
    <cellStyle name="Pack-£m_03.10 Consolidated accounts_Feb 08_FINAL 080311_Div BS June 2011 WD7" xfId="5615"/>
    <cellStyle name="Pack£m_03.10 Consolidated accounts_Feb 08_FINAL 080311_Div BS May 2011 WD7" xfId="5616"/>
    <cellStyle name="Pack-£m_03.10 Consolidated accounts_Feb 08_FINAL 080311_Div BS May 2011 WD7" xfId="5617"/>
    <cellStyle name="Pack£m_03.10 Consolidated accounts_Feb 08_FINAL 080311_Div BS May 2011 WD9" xfId="5618"/>
    <cellStyle name="Pack-£m_03.10 Consolidated accounts_Feb 08_FINAL 080311_Div BS May 2011 WD9" xfId="5619"/>
    <cellStyle name="Pack£m_03.19 Total Assets by asset class" xfId="5620"/>
    <cellStyle name="Pack-£m_03.19 Total Assets by asset class" xfId="5621"/>
    <cellStyle name="Pack£m_03.19 Total Assets by asset class_Assets  Liabilities" xfId="5622"/>
    <cellStyle name="Pack-£m_03.19 Total Assets by asset class_Assets  Liabilities" xfId="5623"/>
    <cellStyle name="Pack£m_03.19 Total Assets by asset class_DBS WD9" xfId="5624"/>
    <cellStyle name="Pack-£m_03.19 Total Assets by asset class_DBS WD9" xfId="5625"/>
    <cellStyle name="Pack£m_03.19 Total Assets by asset class_DBS WD9_Div BS June 2011 WD7" xfId="5626"/>
    <cellStyle name="Pack-£m_03.19 Total Assets by asset class_DBS WD9_Div BS June 2011 WD7" xfId="5627"/>
    <cellStyle name="Pack£m_03.19 Total Assets by asset class_Div BS June 2011 WD7" xfId="5628"/>
    <cellStyle name="Pack-£m_03.19 Total Assets by asset class_Div BS June 2011 WD7" xfId="5629"/>
    <cellStyle name="Pack£m_03.19 Total Assets by asset class_Div BS May 2011 WD7" xfId="5630"/>
    <cellStyle name="Pack-£m_03.19 Total Assets by asset class_Div BS May 2011 WD7" xfId="5631"/>
    <cellStyle name="Pack£m_03.19 Total Assets by asset class_Div BS May 2011 WD9" xfId="5632"/>
    <cellStyle name="Pack-£m_03.19 Total Assets by asset class_Div BS May 2011 WD9" xfId="5633"/>
    <cellStyle name="Pack£m_03.26 Granular RWA workings" xfId="5634"/>
    <cellStyle name="Pack-£m_03.26 Granular RWA workings" xfId="5635"/>
    <cellStyle name="Pack£m_03.26 Granular RWA workings_Assets  Liabilities" xfId="5636"/>
    <cellStyle name="Pack-£m_03.26 Granular RWA workings_Assets  Liabilities" xfId="5637"/>
    <cellStyle name="Pack£m_03.26 Granular RWA workings_DBS WD9" xfId="5638"/>
    <cellStyle name="Pack-£m_03.26 Granular RWA workings_DBS WD9" xfId="5639"/>
    <cellStyle name="Pack£m_03.26 Granular RWA workings_DBS WD9_Div BS June 2011 WD7" xfId="5640"/>
    <cellStyle name="Pack-£m_03.26 Granular RWA workings_DBS WD9_Div BS June 2011 WD7" xfId="5641"/>
    <cellStyle name="Pack£m_03.26 Granular RWA workings_Div BS June 2011 WD7" xfId="5642"/>
    <cellStyle name="Pack-£m_03.26 Granular RWA workings_Div BS June 2011 WD7" xfId="5643"/>
    <cellStyle name="Pack£m_03.26 Granular RWA workings_Div BS May 2011 WD7" xfId="5644"/>
    <cellStyle name="Pack-£m_03.26 Granular RWA workings_Div BS May 2011 WD7" xfId="5645"/>
    <cellStyle name="Pack£m_03.26 Granular RWA workings_Div BS May 2011 WD9" xfId="5646"/>
    <cellStyle name="Pack-£m_03.26 Granular RWA workings_Div BS May 2011 WD9" xfId="5647"/>
    <cellStyle name="Pack£m_04.11 SVA March report" xfId="5648"/>
    <cellStyle name="Pack-£m_04.11 SVA March report" xfId="5649"/>
    <cellStyle name="Pack£m_04.11 SVA March report_Assets  Liabilities" xfId="5650"/>
    <cellStyle name="Pack-£m_04.11 SVA March report_Assets  Liabilities" xfId="5651"/>
    <cellStyle name="Pack£m_04.11 SVA March report_DBS WD9" xfId="5652"/>
    <cellStyle name="Pack-£m_04.11 SVA March report_DBS WD9" xfId="5653"/>
    <cellStyle name="Pack£m_04.11 SVA March report_DBS WD9_Div BS June 2011 WD7" xfId="5654"/>
    <cellStyle name="Pack-£m_04.11 SVA March report_DBS WD9_Div BS June 2011 WD7" xfId="5655"/>
    <cellStyle name="Pack£m_04.11 SVA March report_Div BS June 2011 WD7" xfId="5656"/>
    <cellStyle name="Pack-£m_04.11 SVA March report_Div BS June 2011 WD7" xfId="5657"/>
    <cellStyle name="Pack£m_04.11 SVA March report_Div BS May 2011 WD7" xfId="5658"/>
    <cellStyle name="Pack-£m_04.11 SVA March report_Div BS May 2011 WD7" xfId="5659"/>
    <cellStyle name="Pack£m_04.11 SVA March report_Div BS May 2011 WD9" xfId="5660"/>
    <cellStyle name="Pack-£m_04.11 SVA March report_Div BS May 2011 WD9" xfId="5661"/>
    <cellStyle name="Pack£m_05.23 Differences with base case" xfId="5662"/>
    <cellStyle name="Pack-£m_05.23 Differences with base case" xfId="5663"/>
    <cellStyle name="Pack£m_05.23 Differences with base case_Assets  Liabilities" xfId="5664"/>
    <cellStyle name="Pack-£m_05.23 Differences with base case_Assets  Liabilities" xfId="5665"/>
    <cellStyle name="Pack£m_05.23 Differences with base case_DBS WD9" xfId="5666"/>
    <cellStyle name="Pack-£m_05.23 Differences with base case_DBS WD9" xfId="5667"/>
    <cellStyle name="Pack£m_05.23 Differences with base case_DBS WD9_Div BS June 2011 WD7" xfId="5668"/>
    <cellStyle name="Pack-£m_05.23 Differences with base case_DBS WD9_Div BS June 2011 WD7" xfId="5669"/>
    <cellStyle name="Pack£m_05.23 Differences with base case_Div BS June 2011 WD7" xfId="5670"/>
    <cellStyle name="Pack-£m_05.23 Differences with base case_Div BS June 2011 WD7" xfId="5671"/>
    <cellStyle name="Pack£m_05.23 Differences with base case_Div BS May 2011 WD7" xfId="5672"/>
    <cellStyle name="Pack-£m_05.23 Differences with base case_Div BS May 2011 WD7" xfId="5673"/>
    <cellStyle name="Pack£m_05.23 Differences with base case_Div BS May 2011 WD9" xfId="5674"/>
    <cellStyle name="Pack-£m_05.23 Differences with base case_Div BS May 2011 WD9" xfId="5675"/>
    <cellStyle name="Pack£m_06.18 Challenge Pack" xfId="5676"/>
    <cellStyle name="Pack-£m_06.18 Challenge Pack" xfId="5677"/>
    <cellStyle name="Pack£m_06.18 Challenge Pack_Assets  Liabilities" xfId="5678"/>
    <cellStyle name="Pack-£m_06.18 Challenge Pack_Assets  Liabilities" xfId="5679"/>
    <cellStyle name="Pack£m_06.18 Challenge Pack_DBS WD9" xfId="5680"/>
    <cellStyle name="Pack-£m_06.18 Challenge Pack_DBS WD9" xfId="5681"/>
    <cellStyle name="Pack£m_06.18 Challenge Pack_DBS WD9_Div BS June 2011 WD7" xfId="5682"/>
    <cellStyle name="Pack-£m_06.18 Challenge Pack_DBS WD9_Div BS June 2011 WD7" xfId="5683"/>
    <cellStyle name="Pack£m_06.18 Challenge Pack_Div BS June 2011 WD7" xfId="5684"/>
    <cellStyle name="Pack-£m_06.18 Challenge Pack_Div BS June 2011 WD7" xfId="5685"/>
    <cellStyle name="Pack£m_06.18 Challenge Pack_Div BS May 2011 WD7" xfId="5686"/>
    <cellStyle name="Pack-£m_06.18 Challenge Pack_Div BS May 2011 WD7" xfId="5687"/>
    <cellStyle name="Pack£m_06.18 Challenge Pack_Div BS May 2011 WD9" xfId="5688"/>
    <cellStyle name="Pack-£m_06.18 Challenge Pack_Div BS May 2011 WD9" xfId="5689"/>
    <cellStyle name="Pack£m_06.18 Model Analysis" xfId="5690"/>
    <cellStyle name="Pack-£m_06.18 Model Analysis" xfId="5691"/>
    <cellStyle name="Pack£m_06.18 Model Analysis_Assets  Liabilities" xfId="5692"/>
    <cellStyle name="Pack-£m_06.18 Model Analysis_Assets  Liabilities" xfId="5693"/>
    <cellStyle name="Pack£m_06.18 Model Analysis_DBS WD9" xfId="5694"/>
    <cellStyle name="Pack-£m_06.18 Model Analysis_DBS WD9" xfId="5695"/>
    <cellStyle name="Pack£m_06.18 Model Analysis_DBS WD9_Div BS June 2011 WD7" xfId="5696"/>
    <cellStyle name="Pack-£m_06.18 Model Analysis_DBS WD9_Div BS June 2011 WD7" xfId="5697"/>
    <cellStyle name="Pack£m_06.18 Model Analysis_Div BS June 2011 WD7" xfId="5698"/>
    <cellStyle name="Pack-£m_06.18 Model Analysis_Div BS June 2011 WD7" xfId="5699"/>
    <cellStyle name="Pack£m_06.18 Model Analysis_Div BS May 2011 WD7" xfId="5700"/>
    <cellStyle name="Pack-£m_06.18 Model Analysis_Div BS May 2011 WD7" xfId="5701"/>
    <cellStyle name="Pack£m_06.18 Model Analysis_Div BS May 2011 WD9" xfId="5702"/>
    <cellStyle name="Pack-£m_06.18 Model Analysis_Div BS May 2011 WD9" xfId="5703"/>
    <cellStyle name="Pack£m_06.18 Uplifts from Credit Risk model" xfId="5704"/>
    <cellStyle name="Pack-£m_06.18 Uplifts from Credit Risk model" xfId="5705"/>
    <cellStyle name="Pack£m_06.18 Uplifts from Credit Risk model_Assets  Liabilities" xfId="5706"/>
    <cellStyle name="Pack-£m_06.18 Uplifts from Credit Risk model_Assets  Liabilities" xfId="5707"/>
    <cellStyle name="Pack£m_06.18 Uplifts from Credit Risk model_DBS WD9" xfId="5708"/>
    <cellStyle name="Pack-£m_06.18 Uplifts from Credit Risk model_DBS WD9" xfId="5709"/>
    <cellStyle name="Pack£m_06.18 Uplifts from Credit Risk model_DBS WD9_Div BS June 2011 WD7" xfId="5710"/>
    <cellStyle name="Pack-£m_06.18 Uplifts from Credit Risk model_DBS WD9_Div BS June 2011 WD7" xfId="5711"/>
    <cellStyle name="Pack£m_06.18 Uplifts from Credit Risk model_Div BS June 2011 WD7" xfId="5712"/>
    <cellStyle name="Pack-£m_06.18 Uplifts from Credit Risk model_Div BS June 2011 WD7" xfId="5713"/>
    <cellStyle name="Pack£m_06.18 Uplifts from Credit Risk model_Div BS May 2011 WD7" xfId="5714"/>
    <cellStyle name="Pack-£m_06.18 Uplifts from Credit Risk model_Div BS May 2011 WD7" xfId="5715"/>
    <cellStyle name="Pack£m_06.18 Uplifts from Credit Risk model_Div BS May 2011 WD9" xfId="5716"/>
    <cellStyle name="Pack-£m_06.18 Uplifts from Credit Risk model_Div BS May 2011 WD9" xfId="5717"/>
    <cellStyle name="Pack£m_07.25 Monthly SVA Report" xfId="5718"/>
    <cellStyle name="Pack-£m_07.25 Monthly SVA Report" xfId="5719"/>
    <cellStyle name="Pack£m_07.25 Monthly SVA Report_Assets  Liabilities" xfId="5720"/>
    <cellStyle name="Pack-£m_07.25 Monthly SVA Report_Assets  Liabilities" xfId="5721"/>
    <cellStyle name="Pack£m_07.25 Monthly SVA Report_DBS WD9" xfId="5722"/>
    <cellStyle name="Pack-£m_07.25 Monthly SVA Report_DBS WD9" xfId="5723"/>
    <cellStyle name="Pack£m_07.25 Monthly SVA Report_DBS WD9_Div BS June 2011 WD7" xfId="5724"/>
    <cellStyle name="Pack-£m_07.25 Monthly SVA Report_DBS WD9_Div BS June 2011 WD7" xfId="5725"/>
    <cellStyle name="Pack£m_07.25 Monthly SVA Report_Div BS June 2011 WD7" xfId="5726"/>
    <cellStyle name="Pack-£m_07.25 Monthly SVA Report_Div BS June 2011 WD7" xfId="5727"/>
    <cellStyle name="Pack£m_07.25 Monthly SVA Report_Div BS May 2011 WD7" xfId="5728"/>
    <cellStyle name="Pack-£m_07.25 Monthly SVA Report_Div BS May 2011 WD7" xfId="5729"/>
    <cellStyle name="Pack£m_07.25 Monthly SVA Report_Div BS May 2011 WD9" xfId="5730"/>
    <cellStyle name="Pack-£m_07.25 Monthly SVA Report_Div BS May 2011 WD9" xfId="5731"/>
    <cellStyle name="Pack£m_09.01 Uplifts from Credit Risk model" xfId="5732"/>
    <cellStyle name="Pack-£m_09.01 Uplifts from Credit Risk model" xfId="5733"/>
    <cellStyle name="Pack£m_09.01 Uplifts from Credit Risk model_Assets  Liabilities" xfId="5734"/>
    <cellStyle name="Pack-£m_09.01 Uplifts from Credit Risk model_Assets  Liabilities" xfId="5735"/>
    <cellStyle name="Pack£m_09.01 Uplifts from Credit Risk model_DBS WD9" xfId="5736"/>
    <cellStyle name="Pack-£m_09.01 Uplifts from Credit Risk model_DBS WD9" xfId="5737"/>
    <cellStyle name="Pack£m_09.01 Uplifts from Credit Risk model_DBS WD9_Div BS June 2011 WD7" xfId="5738"/>
    <cellStyle name="Pack-£m_09.01 Uplifts from Credit Risk model_DBS WD9_Div BS June 2011 WD7" xfId="5739"/>
    <cellStyle name="Pack£m_09.01 Uplifts from Credit Risk model_Div BS June 2011 WD7" xfId="5740"/>
    <cellStyle name="Pack-£m_09.01 Uplifts from Credit Risk model_Div BS June 2011 WD7" xfId="5741"/>
    <cellStyle name="Pack£m_09.01 Uplifts from Credit Risk model_Div BS May 2011 WD7" xfId="5742"/>
    <cellStyle name="Pack-£m_09.01 Uplifts from Credit Risk model_Div BS May 2011 WD7" xfId="5743"/>
    <cellStyle name="Pack£m_09.01 Uplifts from Credit Risk model_Div BS May 2011 WD9" xfId="5744"/>
    <cellStyle name="Pack-£m_09.01 Uplifts from Credit Risk model_Div BS May 2011 WD9" xfId="5745"/>
    <cellStyle name="Pack£m_09.19 Impact of central economic scenario" xfId="5746"/>
    <cellStyle name="Pack-£m_09.19 Impact of central economic scenario" xfId="5747"/>
    <cellStyle name="Pack£m_09.19 Impact of central economic scenario_Assets  Liabilities" xfId="5748"/>
    <cellStyle name="Pack-£m_09.19 Impact of central economic scenario_Assets  Liabilities" xfId="5749"/>
    <cellStyle name="Pack£m_09.19 Impact of central economic scenario_DBS WD9" xfId="5750"/>
    <cellStyle name="Pack-£m_09.19 Impact of central economic scenario_DBS WD9" xfId="5751"/>
    <cellStyle name="Pack£m_09.19 Impact of central economic scenario_DBS WD9_Div BS June 2011 WD7" xfId="5752"/>
    <cellStyle name="Pack-£m_09.19 Impact of central economic scenario_DBS WD9_Div BS June 2011 WD7" xfId="5753"/>
    <cellStyle name="Pack£m_09.19 Impact of central economic scenario_Div BS June 2011 WD7" xfId="5754"/>
    <cellStyle name="Pack-£m_09.19 Impact of central economic scenario_Div BS June 2011 WD7" xfId="5755"/>
    <cellStyle name="Pack£m_09.19 Impact of central economic scenario_Div BS May 2011 WD7" xfId="5756"/>
    <cellStyle name="Pack-£m_09.19 Impact of central economic scenario_Div BS May 2011 WD7" xfId="5757"/>
    <cellStyle name="Pack£m_09.19 Impact of central economic scenario_Div BS May 2011 WD9" xfId="5758"/>
    <cellStyle name="Pack-£m_09.19 Impact of central economic scenario_Div BS May 2011 WD9" xfId="5759"/>
    <cellStyle name="Pack£m_10. Expenses (new)" xfId="5760"/>
    <cellStyle name="Pack-£m_10. Expenses (new)" xfId="5761"/>
    <cellStyle name="Pack£m_10. Expenses (new)_Assets  Liabilities" xfId="5762"/>
    <cellStyle name="Pack-£m_10. Expenses (new)_Assets  Liabilities" xfId="5763"/>
    <cellStyle name="Pack£m_10. Expenses (new)_DBS WD9" xfId="5764"/>
    <cellStyle name="Pack-£m_10. Expenses (new)_DBS WD9" xfId="5765"/>
    <cellStyle name="Pack£m_10. Expenses (new)_DBS WD9_Div BS June 2011 WD7" xfId="5766"/>
    <cellStyle name="Pack-£m_10. Expenses (new)_DBS WD9_Div BS June 2011 WD7" xfId="5767"/>
    <cellStyle name="Pack£m_10. Expenses (new)_Div BS June 2011 WD7" xfId="5768"/>
    <cellStyle name="Pack-£m_10. Expenses (new)_Div BS June 2011 WD7" xfId="5769"/>
    <cellStyle name="Pack£m_10. Expenses (new)_Div BS May 2011 WD7" xfId="5770"/>
    <cellStyle name="Pack-£m_10. Expenses (new)_Div BS May 2011 WD7" xfId="5771"/>
    <cellStyle name="Pack£m_10. Expenses (new)_Div BS May 2011 WD9" xfId="5772"/>
    <cellStyle name="Pack-£m_10. Expenses (new)_Div BS May 2011 WD9" xfId="5773"/>
    <cellStyle name="Pack£m_10.16 Actuals Retrieval" xfId="5774"/>
    <cellStyle name="Pack-£m_10.16 Actuals Retrieval" xfId="5775"/>
    <cellStyle name="Pack£m_10.16 Actuals Retrieval_Assets  Liabilities" xfId="5776"/>
    <cellStyle name="Pack-£m_10.16 Actuals Retrieval_Assets  Liabilities" xfId="5777"/>
    <cellStyle name="Pack£m_10.16 Actuals Retrieval_DBS WD9" xfId="5778"/>
    <cellStyle name="Pack-£m_10.16 Actuals Retrieval_DBS WD9" xfId="5779"/>
    <cellStyle name="Pack£m_10.16 Actuals Retrieval_DBS WD9_Div BS June 2011 WD7" xfId="5780"/>
    <cellStyle name="Pack-£m_10.16 Actuals Retrieval_DBS WD9_Div BS June 2011 WD7" xfId="5781"/>
    <cellStyle name="Pack£m_10.16 Actuals Retrieval_Div BS June 2011 WD7" xfId="5782"/>
    <cellStyle name="Pack-£m_10.16 Actuals Retrieval_Div BS June 2011 WD7" xfId="5783"/>
    <cellStyle name="Pack£m_10.16 Actuals Retrieval_Div BS May 2011 WD7" xfId="5784"/>
    <cellStyle name="Pack-£m_10.16 Actuals Retrieval_Div BS May 2011 WD7" xfId="5785"/>
    <cellStyle name="Pack£m_10.16 Actuals Retrieval_Div BS May 2011 WD9" xfId="5786"/>
    <cellStyle name="Pack-£m_10.16 Actuals Retrieval_Div BS May 2011 WD9" xfId="5787"/>
    <cellStyle name="Pack£m_17.07 Margin Analysis exclg one-offs (Jun 06)" xfId="5788"/>
    <cellStyle name="Pack-£m_17.07 Margin Analysis exclg one-offs (Jun 06)" xfId="5789"/>
    <cellStyle name="Pack£m_17.07 Margin Analysis exclg one-offs (Jun 06)_Assets  Liabilities" xfId="5790"/>
    <cellStyle name="Pack-£m_17.07 Margin Analysis exclg one-offs (Jun 06)_Assets  Liabilities" xfId="5791"/>
    <cellStyle name="Pack£m_17.07 Margin Analysis exclg one-offs (Jun 06)_DBS WD9" xfId="5792"/>
    <cellStyle name="Pack-£m_17.07 Margin Analysis exclg one-offs (Jun 06)_DBS WD9" xfId="5793"/>
    <cellStyle name="Pack£m_17.07 Margin Analysis exclg one-offs (Jun 06)_DBS WD9_Div BS June 2011 WD7" xfId="5794"/>
    <cellStyle name="Pack-£m_17.07 Margin Analysis exclg one-offs (Jun 06)_DBS WD9_Div BS June 2011 WD7" xfId="5795"/>
    <cellStyle name="Pack£m_17.07 Margin Analysis exclg one-offs (Jun 06)_Div BS June 2011 WD7" xfId="5796"/>
    <cellStyle name="Pack-£m_17.07 Margin Analysis exclg one-offs (Jun 06)_Div BS June 2011 WD7" xfId="5797"/>
    <cellStyle name="Pack£m_17.07 Margin Analysis exclg one-offs (Jun 06)_Div BS May 2011 WD7" xfId="5798"/>
    <cellStyle name="Pack-£m_17.07 Margin Analysis exclg one-offs (Jun 06)_Div BS May 2011 WD7" xfId="5799"/>
    <cellStyle name="Pack£m_17.07 Margin Analysis exclg one-offs (Jun 06)_Div BS May 2011 WD9" xfId="5800"/>
    <cellStyle name="Pack-£m_17.07 Margin Analysis exclg one-offs (Jun 06)_Div BS May 2011 WD9" xfId="5801"/>
    <cellStyle name="Pack£m_2. Balance Sheet" xfId="5802"/>
    <cellStyle name="Pack-£m_2. Balance Sheet" xfId="5803"/>
    <cellStyle name="Pack£m_2. Balance Sheet_Assets  Liabilities" xfId="5804"/>
    <cellStyle name="Pack-£m_2. Balance Sheet_Assets  Liabilities" xfId="5805"/>
    <cellStyle name="Pack£m_2. Balance Sheet_DBS WD9" xfId="5806"/>
    <cellStyle name="Pack-£m_2. Balance Sheet_DBS WD9" xfId="5807"/>
    <cellStyle name="Pack£m_2. Balance Sheet_DBS WD9_Div BS June 2011 WD7" xfId="5808"/>
    <cellStyle name="Pack-£m_2. Balance Sheet_DBS WD9_Div BS June 2011 WD7" xfId="5809"/>
    <cellStyle name="Pack£m_2. Balance Sheet_Div BS June 2011 WD7" xfId="5810"/>
    <cellStyle name="Pack-£m_2. Balance Sheet_Div BS June 2011 WD7" xfId="5811"/>
    <cellStyle name="Pack£m_2. Balance Sheet_Div BS May 2011 WD7" xfId="5812"/>
    <cellStyle name="Pack-£m_2. Balance Sheet_Div BS May 2011 WD7" xfId="5813"/>
    <cellStyle name="Pack£m_2. Balance Sheet_Div BS May 2011 WD9" xfId="5814"/>
    <cellStyle name="Pack-£m_2. Balance Sheet_Div BS May 2011 WD9" xfId="5815"/>
    <cellStyle name="Pack£m_2007 2008 PL and Balance Sheet (3)" xfId="5816"/>
    <cellStyle name="Pack-£m_2007 2008 PL and Balance Sheet (3)" xfId="5817"/>
    <cellStyle name="Pack£m_2007 2008 PL and Balance Sheet (3)_Assets  Liabilities" xfId="5818"/>
    <cellStyle name="Pack-£m_2007 2008 PL and Balance Sheet (3)_Assets  Liabilities" xfId="5819"/>
    <cellStyle name="Pack£m_2007 2008 PL and Balance Sheet (3)_DBS WD9" xfId="5820"/>
    <cellStyle name="Pack-£m_2007 2008 PL and Balance Sheet (3)_DBS WD9" xfId="5821"/>
    <cellStyle name="Pack£m_2007 2008 PL and Balance Sheet (3)_DBS WD9_Div BS June 2011 WD7" xfId="5822"/>
    <cellStyle name="Pack-£m_2007 2008 PL and Balance Sheet (3)_DBS WD9_Div BS June 2011 WD7" xfId="5823"/>
    <cellStyle name="Pack£m_2007 2008 PL and Balance Sheet (3)_Div BS June 2011 WD7" xfId="5824"/>
    <cellStyle name="Pack-£m_2007 2008 PL and Balance Sheet (3)_Div BS June 2011 WD7" xfId="5825"/>
    <cellStyle name="Pack£m_2007 2008 PL and Balance Sheet (3)_Div BS May 2011 WD7" xfId="5826"/>
    <cellStyle name="Pack-£m_2007 2008 PL and Balance Sheet (3)_Div BS May 2011 WD7" xfId="5827"/>
    <cellStyle name="Pack£m_2007 2008 PL and Balance Sheet (3)_Div BS May 2011 WD9" xfId="5828"/>
    <cellStyle name="Pack-£m_2007 2008 PL and Balance Sheet (3)_Div BS May 2011 WD9" xfId="5829"/>
    <cellStyle name="Pack£m_2008 06Jun BS Retrieval File 18th July" xfId="5830"/>
    <cellStyle name="Pack-£m_2008 06Jun BS Retrieval File 18th July" xfId="5831"/>
    <cellStyle name="Pack£m_2008 06Jun BS Retrieval File 18th July_Assets  Liabilities" xfId="5832"/>
    <cellStyle name="Pack-£m_2008 06Jun BS Retrieval File 18th July_Assets  Liabilities" xfId="5833"/>
    <cellStyle name="Pack£m_2008 06Jun BS Retrieval File 18th July_DBS WD9" xfId="5834"/>
    <cellStyle name="Pack-£m_2008 06Jun BS Retrieval File 18th July_DBS WD9" xfId="5835"/>
    <cellStyle name="Pack£m_2008 06Jun BS Retrieval File 18th July_DBS WD9_Div BS June 2011 WD7" xfId="5836"/>
    <cellStyle name="Pack-£m_2008 06Jun BS Retrieval File 18th July_DBS WD9_Div BS June 2011 WD7" xfId="5837"/>
    <cellStyle name="Pack£m_2008 06Jun BS Retrieval File 18th July_Div BS June 2011 WD7" xfId="5838"/>
    <cellStyle name="Pack-£m_2008 06Jun BS Retrieval File 18th July_Div BS June 2011 WD7" xfId="5839"/>
    <cellStyle name="Pack£m_2008 06Jun BS Retrieval File 18th July_Div BS May 2011 WD7" xfId="5840"/>
    <cellStyle name="Pack-£m_2008 06Jun BS Retrieval File 18th July_Div BS May 2011 WD7" xfId="5841"/>
    <cellStyle name="Pack£m_2008 06Jun BS Retrieval File 18th July_Div BS May 2011 WD9" xfId="5842"/>
    <cellStyle name="Pack-£m_2008 06Jun BS Retrieval File 18th July_Div BS May 2011 WD9" xfId="5843"/>
    <cellStyle name="Pack£m_2008 08Aug Balance Sheet Pack" xfId="5844"/>
    <cellStyle name="Pack-£m_2008 08Aug Balance Sheet Pack" xfId="5845"/>
    <cellStyle name="Pack£m_2008 08Aug Balance Sheet Pack_Assets  Liabilities" xfId="5846"/>
    <cellStyle name="Pack-£m_2008 08Aug Balance Sheet Pack_Assets  Liabilities" xfId="5847"/>
    <cellStyle name="Pack£m_2008 08Aug Balance Sheet Pack_DBS WD9" xfId="5848"/>
    <cellStyle name="Pack-£m_2008 08Aug Balance Sheet Pack_DBS WD9" xfId="5849"/>
    <cellStyle name="Pack£m_2008 08Aug Balance Sheet Pack_DBS WD9_Div BS June 2011 WD7" xfId="5850"/>
    <cellStyle name="Pack-£m_2008 08Aug Balance Sheet Pack_DBS WD9_Div BS June 2011 WD7" xfId="5851"/>
    <cellStyle name="Pack£m_2008 08Aug Balance Sheet Pack_Div BS June 2011 WD7" xfId="5852"/>
    <cellStyle name="Pack-£m_2008 08Aug Balance Sheet Pack_Div BS June 2011 WD7" xfId="5853"/>
    <cellStyle name="Pack£m_2008 08Aug Balance Sheet Pack_Div BS May 2011 WD7" xfId="5854"/>
    <cellStyle name="Pack-£m_2008 08Aug Balance Sheet Pack_Div BS May 2011 WD7" xfId="5855"/>
    <cellStyle name="Pack£m_2008 08Aug Balance Sheet Pack_Div BS May 2011 WD9" xfId="5856"/>
    <cellStyle name="Pack-£m_2008 08Aug Balance Sheet Pack_Div BS May 2011 WD9" xfId="5857"/>
    <cellStyle name="Pack£m_2008 2007 BS by Asset Class" xfId="5858"/>
    <cellStyle name="Pack-£m_2008 2007 BS by Asset Class" xfId="5859"/>
    <cellStyle name="Pack£m_2008 2007 BS by Asset Class_Assets  Liabilities" xfId="5860"/>
    <cellStyle name="Pack-£m_2008 2007 BS by Asset Class_Assets  Liabilities" xfId="5861"/>
    <cellStyle name="Pack£m_2008 2007 BS by Asset Class_DBS WD9" xfId="5862"/>
    <cellStyle name="Pack-£m_2008 2007 BS by Asset Class_DBS WD9" xfId="5863"/>
    <cellStyle name="Pack£m_2008 2007 BS by Asset Class_DBS WD9_Div BS June 2011 WD7" xfId="5864"/>
    <cellStyle name="Pack-£m_2008 2007 BS by Asset Class_DBS WD9_Div BS June 2011 WD7" xfId="5865"/>
    <cellStyle name="Pack£m_2008 2007 BS by Asset Class_Div BS June 2011 WD7" xfId="5866"/>
    <cellStyle name="Pack-£m_2008 2007 BS by Asset Class_Div BS June 2011 WD7" xfId="5867"/>
    <cellStyle name="Pack£m_2008 2007 BS by Asset Class_Div BS May 2011 WD7" xfId="5868"/>
    <cellStyle name="Pack-£m_2008 2007 BS by Asset Class_Div BS May 2011 WD7" xfId="5869"/>
    <cellStyle name="Pack£m_2008 2007 BS by Asset Class_Div BS May 2011 WD9" xfId="5870"/>
    <cellStyle name="Pack-£m_2008 2007 BS by Asset Class_Div BS May 2011 WD9" xfId="5871"/>
    <cellStyle name="Pack£m_9. Expenses" xfId="5872"/>
    <cellStyle name="Pack-£m_9. Expenses" xfId="5873"/>
    <cellStyle name="Pack£m_9. Expenses_Assets  Liabilities" xfId="5874"/>
    <cellStyle name="Pack-£m_9. Expenses_Assets  Liabilities" xfId="5875"/>
    <cellStyle name="Pack£m_9. Expenses_DBS WD9" xfId="5876"/>
    <cellStyle name="Pack-£m_9. Expenses_DBS WD9" xfId="5877"/>
    <cellStyle name="Pack£m_9. Expenses_DBS WD9_Div BS June 2011 WD7" xfId="5878"/>
    <cellStyle name="Pack-£m_9. Expenses_DBS WD9_Div BS June 2011 WD7" xfId="5879"/>
    <cellStyle name="Pack£m_9. Expenses_Div BS June 2011 WD7" xfId="5880"/>
    <cellStyle name="Pack-£m_9. Expenses_Div BS June 2011 WD7" xfId="5881"/>
    <cellStyle name="Pack£m_9. Expenses_Div BS May 2011 WD7" xfId="5882"/>
    <cellStyle name="Pack-£m_9. Expenses_Div BS May 2011 WD7" xfId="5883"/>
    <cellStyle name="Pack£m_9. Expenses_Div BS May 2011 WD9" xfId="5884"/>
    <cellStyle name="Pack-£m_9. Expenses_Div BS May 2011 WD9" xfId="5885"/>
    <cellStyle name="Pack£m_Additional Lending Commitments - final" xfId="5886"/>
    <cellStyle name="Pack-£m_Additional Lending Commitments - final" xfId="5887"/>
    <cellStyle name="Pack£m_Additional Lending Commitments - final_Assets  Liabilities" xfId="5888"/>
    <cellStyle name="Pack-£m_Additional Lending Commitments - final_Assets  Liabilities" xfId="5889"/>
    <cellStyle name="Pack£m_Additional Lending Commitments - final_DBS WD9" xfId="5890"/>
    <cellStyle name="Pack-£m_Additional Lending Commitments - final_DBS WD9" xfId="5891"/>
    <cellStyle name="Pack£m_Additional Lending Commitments - final_DBS WD9_Div BS June 2011 WD7" xfId="5892"/>
    <cellStyle name="Pack-£m_Additional Lending Commitments - final_DBS WD9_Div BS June 2011 WD7" xfId="5893"/>
    <cellStyle name="Pack£m_Additional Lending Commitments - final_Div BS June 2011 WD7" xfId="5894"/>
    <cellStyle name="Pack-£m_Additional Lending Commitments - final_Div BS June 2011 WD7" xfId="5895"/>
    <cellStyle name="Pack£m_Additional Lending Commitments - final_Div BS May 2011 WD7" xfId="5896"/>
    <cellStyle name="Pack-£m_Additional Lending Commitments - final_Div BS May 2011 WD7" xfId="5897"/>
    <cellStyle name="Pack£m_Additional Lending Commitments - final_Div BS May 2011 WD9" xfId="5898"/>
    <cellStyle name="Pack-£m_Additional Lending Commitments - final_Div BS May 2011 WD9" xfId="5899"/>
    <cellStyle name="Pack£m_AIEA Plan Summary" xfId="5900"/>
    <cellStyle name="Pack-£m_AIEA Plan Summary" xfId="5901"/>
    <cellStyle name="Pack£m_AIEA Plan Summary_Assets  Liabilities" xfId="5902"/>
    <cellStyle name="Pack-£m_AIEA Plan Summary_Assets  Liabilities" xfId="5903"/>
    <cellStyle name="Pack£m_AIEA Plan Summary_DBS WD9" xfId="5904"/>
    <cellStyle name="Pack-£m_AIEA Plan Summary_DBS WD9" xfId="5905"/>
    <cellStyle name="Pack£m_AIEA Plan Summary_DBS WD9_Div BS June 2011 WD7" xfId="5906"/>
    <cellStyle name="Pack-£m_AIEA Plan Summary_DBS WD9_Div BS June 2011 WD7" xfId="5907"/>
    <cellStyle name="Pack£m_AIEA Plan Summary_Div BS June 2011 WD7" xfId="5908"/>
    <cellStyle name="Pack-£m_AIEA Plan Summary_Div BS June 2011 WD7" xfId="5909"/>
    <cellStyle name="Pack£m_AIEA Plan Summary_Div BS May 2011 WD7" xfId="5910"/>
    <cellStyle name="Pack-£m_AIEA Plan Summary_Div BS May 2011 WD7" xfId="5911"/>
    <cellStyle name="Pack£m_AIEA Plan Summary_Div BS May 2011 WD9" xfId="5912"/>
    <cellStyle name="Pack-£m_AIEA Plan Summary_Div BS May 2011 WD9" xfId="5913"/>
    <cellStyle name="Pack£m_Analysis Pack blank pro-formas" xfId="5914"/>
    <cellStyle name="Pack-£m_Analysis Pack blank pro-formas" xfId="5915"/>
    <cellStyle name="Pack£m_Analysis Pack blank pro-formas_Assets  Liabilities" xfId="5916"/>
    <cellStyle name="Pack-£m_Analysis Pack blank pro-formas_Assets  Liabilities" xfId="5917"/>
    <cellStyle name="Pack£m_Analysis Pack blank pro-formas_DBS WD9" xfId="5918"/>
    <cellStyle name="Pack-£m_Analysis Pack blank pro-formas_DBS WD9" xfId="5919"/>
    <cellStyle name="Pack£m_Analysis Pack blank pro-formas_DBS WD9_Div BS June 2011 WD7" xfId="5920"/>
    <cellStyle name="Pack-£m_Analysis Pack blank pro-formas_DBS WD9_Div BS June 2011 WD7" xfId="5921"/>
    <cellStyle name="Pack£m_Analysis Pack blank pro-formas_Div BS June 2011 WD7" xfId="5922"/>
    <cellStyle name="Pack-£m_Analysis Pack blank pro-formas_Div BS June 2011 WD7" xfId="5923"/>
    <cellStyle name="Pack£m_Analysis Pack blank pro-formas_Div BS May 2011 WD7" xfId="5924"/>
    <cellStyle name="Pack-£m_Analysis Pack blank pro-formas_Div BS May 2011 WD7" xfId="5925"/>
    <cellStyle name="Pack£m_Analysis Pack blank pro-formas_Div BS May 2011 WD9" xfId="5926"/>
    <cellStyle name="Pack-£m_Analysis Pack blank pro-formas_Div BS May 2011 WD9" xfId="5927"/>
    <cellStyle name="Pack£m_App 9" xfId="5928"/>
    <cellStyle name="Pack-£m_App 9" xfId="5929"/>
    <cellStyle name="Pack£m_App 9_Assets  Liabilities" xfId="5930"/>
    <cellStyle name="Pack-£m_App 9_Assets  Liabilities" xfId="5931"/>
    <cellStyle name="Pack£m_App 9_DBS WD9" xfId="5932"/>
    <cellStyle name="Pack-£m_App 9_DBS WD9" xfId="5933"/>
    <cellStyle name="Pack£m_App 9_DBS WD9_Div BS June 2011 WD7" xfId="5934"/>
    <cellStyle name="Pack-£m_App 9_DBS WD9_Div BS June 2011 WD7" xfId="5935"/>
    <cellStyle name="Pack£m_App 9_Div BS June 2011 WD7" xfId="5936"/>
    <cellStyle name="Pack-£m_App 9_Div BS June 2011 WD7" xfId="5937"/>
    <cellStyle name="Pack£m_App 9_Div BS May 2011 WD7" xfId="5938"/>
    <cellStyle name="Pack-£m_App 9_Div BS May 2011 WD7" xfId="5939"/>
    <cellStyle name="Pack£m_App 9_Div BS May 2011 WD9" xfId="5940"/>
    <cellStyle name="Pack-£m_App 9_Div BS May 2011 WD9" xfId="5941"/>
    <cellStyle name="Pack£m_Assets  Liabilities" xfId="5942"/>
    <cellStyle name="Pack-£m_Assets  Liabilities" xfId="5943"/>
    <cellStyle name="Pack£m_Balance Sheet Lead Schedule - Mar 07" xfId="5944"/>
    <cellStyle name="Pack-£m_Balance Sheet Lead Schedule - Mar 07" xfId="5945"/>
    <cellStyle name="Pack£m_Balance Sheet Lead Schedule - Mar 07_Assets  Liabilities" xfId="5946"/>
    <cellStyle name="Pack-£m_Balance Sheet Lead Schedule - Mar 07_Assets  Liabilities" xfId="5947"/>
    <cellStyle name="Pack£m_Balance Sheet Lead Schedule - Mar 07_DBS WD9" xfId="5948"/>
    <cellStyle name="Pack-£m_Balance Sheet Lead Schedule - Mar 07_DBS WD9" xfId="5949"/>
    <cellStyle name="Pack£m_Balance Sheet Lead Schedule - Mar 07_DBS WD9_Div BS June 2011 WD7" xfId="5950"/>
    <cellStyle name="Pack-£m_Balance Sheet Lead Schedule - Mar 07_DBS WD9_Div BS June 2011 WD7" xfId="5951"/>
    <cellStyle name="Pack£m_Balance Sheet Lead Schedule - Mar 07_Div BS June 2011 WD7" xfId="5952"/>
    <cellStyle name="Pack-£m_Balance Sheet Lead Schedule - Mar 07_Div BS June 2011 WD7" xfId="5953"/>
    <cellStyle name="Pack£m_Balance Sheet Lead Schedule - Mar 07_Div BS May 2011 WD7" xfId="5954"/>
    <cellStyle name="Pack-£m_Balance Sheet Lead Schedule - Mar 07_Div BS May 2011 WD7" xfId="5955"/>
    <cellStyle name="Pack£m_Balance Sheet Lead Schedule - Mar 07_Div BS May 2011 WD9" xfId="5956"/>
    <cellStyle name="Pack-£m_Balance Sheet Lead Schedule - Mar 07_Div BS May 2011 WD9" xfId="5957"/>
    <cellStyle name="Pack£m_Balanced Scorecard February 2007" xfId="5958"/>
    <cellStyle name="Pack-£m_Balanced Scorecard February 2007" xfId="5959"/>
    <cellStyle name="Pack£m_Balanced Scorecard February 2007_Assets  Liabilities" xfId="5960"/>
    <cellStyle name="Pack-£m_Balanced Scorecard February 2007_Assets  Liabilities" xfId="5961"/>
    <cellStyle name="Pack£m_Balanced Scorecard February 2007_DBS WD9" xfId="5962"/>
    <cellStyle name="Pack-£m_Balanced Scorecard February 2007_DBS WD9" xfId="5963"/>
    <cellStyle name="Pack£m_Balanced Scorecard February 2007_DBS WD9_Div BS June 2011 WD7" xfId="5964"/>
    <cellStyle name="Pack-£m_Balanced Scorecard February 2007_DBS WD9_Div BS June 2011 WD7" xfId="5965"/>
    <cellStyle name="Pack£m_Balanced Scorecard February 2007_Div BS June 2011 WD7" xfId="5966"/>
    <cellStyle name="Pack-£m_Balanced Scorecard February 2007_Div BS June 2011 WD7" xfId="5967"/>
    <cellStyle name="Pack£m_Balanced Scorecard February 2007_Div BS May 2011 WD7" xfId="5968"/>
    <cellStyle name="Pack-£m_Balanced Scorecard February 2007_Div BS May 2011 WD7" xfId="5969"/>
    <cellStyle name="Pack£m_Balanced Scorecard February 2007_Div BS May 2011 WD9" xfId="5970"/>
    <cellStyle name="Pack-£m_Balanced Scorecard February 2007_Div BS May 2011 WD9" xfId="5971"/>
    <cellStyle name="Pack£m_Book1" xfId="5972"/>
    <cellStyle name="Pack-£m_Book1" xfId="5973"/>
    <cellStyle name="Pack£m_Book1_06.25 Expense Analysis Appendix" xfId="5974"/>
    <cellStyle name="Pack-£m_Book1_06.25 Expense Analysis Appendix" xfId="5975"/>
    <cellStyle name="Pack£m_Book1_06.25 Expense Analysis Appendix_Assets  Liabilities" xfId="5976"/>
    <cellStyle name="Pack-£m_Book1_06.25 Expense Analysis Appendix_Assets  Liabilities" xfId="5977"/>
    <cellStyle name="Pack£m_Book1_06.25 Expense Analysis Appendix_DBS WD9" xfId="5978"/>
    <cellStyle name="Pack-£m_Book1_06.25 Expense Analysis Appendix_DBS WD9" xfId="5979"/>
    <cellStyle name="Pack£m_Book1_06.25 Expense Analysis Appendix_DBS WD9_Div BS June 2011 WD7" xfId="5980"/>
    <cellStyle name="Pack-£m_Book1_06.25 Expense Analysis Appendix_DBS WD9_Div BS June 2011 WD7" xfId="5981"/>
    <cellStyle name="Pack£m_Book1_06.25 Expense Analysis Appendix_Div BS June 2011 WD7" xfId="5982"/>
    <cellStyle name="Pack-£m_Book1_06.25 Expense Analysis Appendix_Div BS June 2011 WD7" xfId="5983"/>
    <cellStyle name="Pack£m_Book1_06.25 Expense Analysis Appendix_Div BS May 2011 WD7" xfId="5984"/>
    <cellStyle name="Pack-£m_Book1_06.25 Expense Analysis Appendix_Div BS May 2011 WD7" xfId="5985"/>
    <cellStyle name="Pack£m_Book1_06.25 Expense Analysis Appendix_Div BS May 2011 WD9" xfId="5986"/>
    <cellStyle name="Pack-£m_Book1_06.25 Expense Analysis Appendix_Div BS May 2011 WD9" xfId="5987"/>
    <cellStyle name="Pack£m_Book1_07.04 Expense Analysis Appendix" xfId="5988"/>
    <cellStyle name="Pack-£m_Book1_07.04 Expense Analysis Appendix" xfId="5989"/>
    <cellStyle name="Pack£m_Book1_07.04 Expense Analysis Appendix_Assets  Liabilities" xfId="5990"/>
    <cellStyle name="Pack-£m_Book1_07.04 Expense Analysis Appendix_Assets  Liabilities" xfId="5991"/>
    <cellStyle name="Pack£m_Book1_07.04 Expense Analysis Appendix_DBS WD9" xfId="5992"/>
    <cellStyle name="Pack-£m_Book1_07.04 Expense Analysis Appendix_DBS WD9" xfId="5993"/>
    <cellStyle name="Pack£m_Book1_07.04 Expense Analysis Appendix_DBS WD9_Div BS June 2011 WD7" xfId="5994"/>
    <cellStyle name="Pack-£m_Book1_07.04 Expense Analysis Appendix_DBS WD9_Div BS June 2011 WD7" xfId="5995"/>
    <cellStyle name="Pack£m_Book1_07.04 Expense Analysis Appendix_Div BS June 2011 WD7" xfId="5996"/>
    <cellStyle name="Pack-£m_Book1_07.04 Expense Analysis Appendix_Div BS June 2011 WD7" xfId="5997"/>
    <cellStyle name="Pack£m_Book1_07.04 Expense Analysis Appendix_Div BS May 2011 WD7" xfId="5998"/>
    <cellStyle name="Pack-£m_Book1_07.04 Expense Analysis Appendix_Div BS May 2011 WD7" xfId="5999"/>
    <cellStyle name="Pack£m_Book1_07.04 Expense Analysis Appendix_Div BS May 2011 WD9" xfId="6000"/>
    <cellStyle name="Pack-£m_Book1_07.04 Expense Analysis Appendix_Div BS May 2011 WD9" xfId="6001"/>
    <cellStyle name="Pack£m_Book1_9. Expenses" xfId="6002"/>
    <cellStyle name="Pack-£m_Book1_9. Expenses" xfId="6003"/>
    <cellStyle name="Pack£m_Book1_9. Expenses_Assets  Liabilities" xfId="6004"/>
    <cellStyle name="Pack-£m_Book1_9. Expenses_Assets  Liabilities" xfId="6005"/>
    <cellStyle name="Pack£m_Book1_9. Expenses_DBS WD9" xfId="6006"/>
    <cellStyle name="Pack-£m_Book1_9. Expenses_DBS WD9" xfId="6007"/>
    <cellStyle name="Pack£m_Book1_9. Expenses_DBS WD9_Div BS June 2011 WD7" xfId="6008"/>
    <cellStyle name="Pack-£m_Book1_9. Expenses_DBS WD9_Div BS June 2011 WD7" xfId="6009"/>
    <cellStyle name="Pack£m_Book1_9. Expenses_Div BS June 2011 WD7" xfId="6010"/>
    <cellStyle name="Pack-£m_Book1_9. Expenses_Div BS June 2011 WD7" xfId="6011"/>
    <cellStyle name="Pack£m_Book1_9. Expenses_Div BS May 2011 WD7" xfId="6012"/>
    <cellStyle name="Pack-£m_Book1_9. Expenses_Div BS May 2011 WD7" xfId="6013"/>
    <cellStyle name="Pack£m_Book1_9. Expenses_Div BS May 2011 WD9" xfId="6014"/>
    <cellStyle name="Pack-£m_Book1_9. Expenses_Div BS May 2011 WD9" xfId="6015"/>
    <cellStyle name="Pack£m_Book1_Assets  Liabilities" xfId="6016"/>
    <cellStyle name="Pack-£m_Book1_Assets  Liabilities" xfId="6017"/>
    <cellStyle name="Pack£m_Book1_Balance Sheet Lead Schedule - Mar 07" xfId="6018"/>
    <cellStyle name="Pack-£m_Book1_Balance Sheet Lead Schedule - Mar 07" xfId="6019"/>
    <cellStyle name="Pack£m_Book1_Balance Sheet Lead Schedule - Mar 07_Assets  Liabilities" xfId="6020"/>
    <cellStyle name="Pack-£m_Book1_Balance Sheet Lead Schedule - Mar 07_Assets  Liabilities" xfId="6021"/>
    <cellStyle name="Pack£m_Book1_Balance Sheet Lead Schedule - Mar 07_DBS WD9" xfId="6022"/>
    <cellStyle name="Pack-£m_Book1_Balance Sheet Lead Schedule - Mar 07_DBS WD9" xfId="6023"/>
    <cellStyle name="Pack£m_Book1_Balance Sheet Lead Schedule - Mar 07_DBS WD9_Div BS June 2011 WD7" xfId="6024"/>
    <cellStyle name="Pack-£m_Book1_Balance Sheet Lead Schedule - Mar 07_DBS WD9_Div BS June 2011 WD7" xfId="6025"/>
    <cellStyle name="Pack£m_Book1_Balance Sheet Lead Schedule - Mar 07_Div BS June 2011 WD7" xfId="6026"/>
    <cellStyle name="Pack-£m_Book1_Balance Sheet Lead Schedule - Mar 07_Div BS June 2011 WD7" xfId="6027"/>
    <cellStyle name="Pack£m_Book1_Balance Sheet Lead Schedule - Mar 07_Div BS May 2011 WD7" xfId="6028"/>
    <cellStyle name="Pack-£m_Book1_Balance Sheet Lead Schedule - Mar 07_Div BS May 2011 WD7" xfId="6029"/>
    <cellStyle name="Pack£m_Book1_Balance Sheet Lead Schedule - Mar 07_Div BS May 2011 WD9" xfId="6030"/>
    <cellStyle name="Pack-£m_Book1_Balance Sheet Lead Schedule - Mar 07_Div BS May 2011 WD9" xfId="6031"/>
    <cellStyle name="Pack£m_Book1_Book2" xfId="6032"/>
    <cellStyle name="Pack-£m_Book1_Book2" xfId="6033"/>
    <cellStyle name="Pack£m_Book1_Book2_Assets  Liabilities" xfId="6034"/>
    <cellStyle name="Pack-£m_Book1_Book2_Assets  Liabilities" xfId="6035"/>
    <cellStyle name="Pack£m_Book1_Book2_DBS WD9" xfId="6036"/>
    <cellStyle name="Pack-£m_Book1_Book2_DBS WD9" xfId="6037"/>
    <cellStyle name="Pack£m_Book1_Book2_DBS WD9_Div BS June 2011 WD7" xfId="6038"/>
    <cellStyle name="Pack-£m_Book1_Book2_DBS WD9_Div BS June 2011 WD7" xfId="6039"/>
    <cellStyle name="Pack£m_Book1_Book2_Div BS June 2011 WD7" xfId="6040"/>
    <cellStyle name="Pack-£m_Book1_Book2_Div BS June 2011 WD7" xfId="6041"/>
    <cellStyle name="Pack£m_Book1_Book2_Div BS May 2011 WD7" xfId="6042"/>
    <cellStyle name="Pack-£m_Book1_Book2_Div BS May 2011 WD7" xfId="6043"/>
    <cellStyle name="Pack£m_Book1_Book2_Div BS May 2011 WD9" xfId="6044"/>
    <cellStyle name="Pack-£m_Book1_Book2_Div BS May 2011 WD9" xfId="6045"/>
    <cellStyle name="Pack£m_Book1_Cover Sheet Template - The Heads" xfId="6046"/>
    <cellStyle name="Pack-£m_Book1_Cover Sheet Template - The Heads" xfId="6047"/>
    <cellStyle name="Pack£m_Book1_Cover Sheet Template - The Heads_Assets  Liabilities" xfId="6048"/>
    <cellStyle name="Pack-£m_Book1_Cover Sheet Template - The Heads_Assets  Liabilities" xfId="6049"/>
    <cellStyle name="Pack£m_Book1_Cover Sheet Template - The Heads_DBS WD9" xfId="6050"/>
    <cellStyle name="Pack-£m_Book1_Cover Sheet Template - The Heads_DBS WD9" xfId="6051"/>
    <cellStyle name="Pack£m_Book1_Cover Sheet Template - The Heads_DBS WD9_Div BS June 2011 WD7" xfId="6052"/>
    <cellStyle name="Pack-£m_Book1_Cover Sheet Template - The Heads_DBS WD9_Div BS June 2011 WD7" xfId="6053"/>
    <cellStyle name="Pack£m_Book1_Cover Sheet Template - The Heads_Div BS June 2011 WD7" xfId="6054"/>
    <cellStyle name="Pack-£m_Book1_Cover Sheet Template - The Heads_Div BS June 2011 WD7" xfId="6055"/>
    <cellStyle name="Pack£m_Book1_Cover Sheet Template - The Heads_Div BS May 2011 WD7" xfId="6056"/>
    <cellStyle name="Pack-£m_Book1_Cover Sheet Template - The Heads_Div BS May 2011 WD7" xfId="6057"/>
    <cellStyle name="Pack£m_Book1_Cover Sheet Template - The Heads_Div BS May 2011 WD9" xfId="6058"/>
    <cellStyle name="Pack-£m_Book1_Cover Sheet Template - The Heads_Div BS May 2011 WD9" xfId="6059"/>
    <cellStyle name="Pack£m_Book1_DBS WD9" xfId="6060"/>
    <cellStyle name="Pack-£m_Book1_DBS WD9" xfId="6061"/>
    <cellStyle name="Pack£m_Book1_DBS WD9_Div BS June 2011 WD7" xfId="6062"/>
    <cellStyle name="Pack-£m_Book1_DBS WD9_Div BS June 2011 WD7" xfId="6063"/>
    <cellStyle name="Pack£m_Book1_Div BS June 2011 WD7" xfId="6064"/>
    <cellStyle name="Pack-£m_Book1_Div BS June 2011 WD7" xfId="6065"/>
    <cellStyle name="Pack£m_Book1_Div BS May 2011 WD7" xfId="6066"/>
    <cellStyle name="Pack-£m_Book1_Div BS May 2011 WD7" xfId="6067"/>
    <cellStyle name="Pack£m_Book1_Div BS May 2011 WD9" xfId="6068"/>
    <cellStyle name="Pack-£m_Book1_Div BS May 2011 WD9" xfId="6069"/>
    <cellStyle name="Pack£m_Book2" xfId="6070"/>
    <cellStyle name="Pack-£m_Book2" xfId="6071"/>
    <cellStyle name="Pack£m_Book2_Assets  Liabilities" xfId="6072"/>
    <cellStyle name="Pack-£m_Book2_Assets  Liabilities" xfId="6073"/>
    <cellStyle name="Pack£m_Book2_DBS WD9" xfId="6074"/>
    <cellStyle name="Pack-£m_Book2_DBS WD9" xfId="6075"/>
    <cellStyle name="Pack£m_Book2_DBS WD9_Div BS June 2011 WD7" xfId="6076"/>
    <cellStyle name="Pack-£m_Book2_DBS WD9_Div BS June 2011 WD7" xfId="6077"/>
    <cellStyle name="Pack£m_Book2_Div BS June 2011 WD7" xfId="6078"/>
    <cellStyle name="Pack-£m_Book2_Div BS June 2011 WD7" xfId="6079"/>
    <cellStyle name="Pack£m_Book2_Div BS May 2011 WD7" xfId="6080"/>
    <cellStyle name="Pack-£m_Book2_Div BS May 2011 WD7" xfId="6081"/>
    <cellStyle name="Pack£m_Book2_Div BS May 2011 WD9" xfId="6082"/>
    <cellStyle name="Pack-£m_Book2_Div BS May 2011 WD9" xfId="6083"/>
    <cellStyle name="Pack£m_Book5" xfId="6084"/>
    <cellStyle name="Pack-£m_Book5" xfId="6085"/>
    <cellStyle name="Pack£m_Book5_Assets  Liabilities" xfId="6086"/>
    <cellStyle name="Pack-£m_Book5_Assets  Liabilities" xfId="6087"/>
    <cellStyle name="Pack£m_Book5_DBS WD9" xfId="6088"/>
    <cellStyle name="Pack-£m_Book5_DBS WD9" xfId="6089"/>
    <cellStyle name="Pack£m_Book5_DBS WD9_Div BS June 2011 WD7" xfId="6090"/>
    <cellStyle name="Pack-£m_Book5_DBS WD9_Div BS June 2011 WD7" xfId="6091"/>
    <cellStyle name="Pack£m_Book5_Div BS June 2011 WD7" xfId="6092"/>
    <cellStyle name="Pack-£m_Book5_Div BS June 2011 WD7" xfId="6093"/>
    <cellStyle name="Pack£m_Book5_Div BS May 2011 WD7" xfId="6094"/>
    <cellStyle name="Pack-£m_Book5_Div BS May 2011 WD7" xfId="6095"/>
    <cellStyle name="Pack£m_Book5_Div BS May 2011 WD9" xfId="6096"/>
    <cellStyle name="Pack-£m_Book5_Div BS May 2011 WD9" xfId="6097"/>
    <cellStyle name="Pack£m_BS ratios" xfId="6098"/>
    <cellStyle name="Pack-£m_BS ratios" xfId="6099"/>
    <cellStyle name="Pack£m_BS ratios_Assets  Liabilities" xfId="6100"/>
    <cellStyle name="Pack-£m_BS ratios_Assets  Liabilities" xfId="6101"/>
    <cellStyle name="Pack£m_BS ratios_DBS WD9" xfId="6102"/>
    <cellStyle name="Pack-£m_BS ratios_DBS WD9" xfId="6103"/>
    <cellStyle name="Pack£m_BS ratios_DBS WD9_Div BS June 2011 WD7" xfId="6104"/>
    <cellStyle name="Pack-£m_BS ratios_DBS WD9_Div BS June 2011 WD7" xfId="6105"/>
    <cellStyle name="Pack£m_BS ratios_Div BS June 2011 WD7" xfId="6106"/>
    <cellStyle name="Pack-£m_BS ratios_Div BS June 2011 WD7" xfId="6107"/>
    <cellStyle name="Pack£m_BS ratios_Div BS May 2011 WD7" xfId="6108"/>
    <cellStyle name="Pack-£m_BS ratios_Div BS May 2011 WD7" xfId="6109"/>
    <cellStyle name="Pack£m_BS ratios_Div BS May 2011 WD9" xfId="6110"/>
    <cellStyle name="Pack-£m_BS ratios_Div BS May 2011 WD9" xfId="6111"/>
    <cellStyle name="Pack£m_CCCC Pack 22July08" xfId="6112"/>
    <cellStyle name="Pack-£m_CCCC Pack 22July08" xfId="6113"/>
    <cellStyle name="Pack£m_CCCC Pack 22July08_Assets  Liabilities" xfId="6114"/>
    <cellStyle name="Pack-£m_CCCC Pack 22July08_Assets  Liabilities" xfId="6115"/>
    <cellStyle name="Pack£m_CCCC Pack 22July08_DBS WD9" xfId="6116"/>
    <cellStyle name="Pack-£m_CCCC Pack 22July08_DBS WD9" xfId="6117"/>
    <cellStyle name="Pack£m_CCCC Pack 22July08_DBS WD9_Div BS June 2011 WD7" xfId="6118"/>
    <cellStyle name="Pack-£m_CCCC Pack 22July08_DBS WD9_Div BS June 2011 WD7" xfId="6119"/>
    <cellStyle name="Pack£m_CCCC Pack 22July08_Div BS June 2011 WD7" xfId="6120"/>
    <cellStyle name="Pack-£m_CCCC Pack 22July08_Div BS June 2011 WD7" xfId="6121"/>
    <cellStyle name="Pack£m_CCCC Pack 22July08_Div BS May 2011 WD7" xfId="6122"/>
    <cellStyle name="Pack-£m_CCCC Pack 22July08_Div BS May 2011 WD7" xfId="6123"/>
    <cellStyle name="Pack£m_CCCC Pack 22July08_Div BS May 2011 WD9" xfId="6124"/>
    <cellStyle name="Pack-£m_CCCC Pack 22July08_Div BS May 2011 WD9" xfId="6125"/>
    <cellStyle name="Pack£m_Central Accounts - April 2009 - Plan" xfId="6126"/>
    <cellStyle name="Pack-£m_Central Accounts - April 2009 - Plan" xfId="6127"/>
    <cellStyle name="Pack£m_Central Accounts - August 07" xfId="6128"/>
    <cellStyle name="Pack-£m_Central Accounts - August 07" xfId="6129"/>
    <cellStyle name="Pack£m_Central Accounts - August 07_Assets  Liabilities" xfId="6130"/>
    <cellStyle name="Pack-£m_Central Accounts - August 07_Assets  Liabilities" xfId="6131"/>
    <cellStyle name="Pack£m_Central Accounts - August 07_DBS WD9" xfId="6132"/>
    <cellStyle name="Pack-£m_Central Accounts - August 07_DBS WD9" xfId="6133"/>
    <cellStyle name="Pack£m_Central Accounts - August 07_DBS WD9_Div BS June 2011 WD7" xfId="6134"/>
    <cellStyle name="Pack-£m_Central Accounts - August 07_DBS WD9_Div BS June 2011 WD7" xfId="6135"/>
    <cellStyle name="Pack£m_Central Accounts - August 07_Div BS June 2011 WD7" xfId="6136"/>
    <cellStyle name="Pack-£m_Central Accounts - August 07_Div BS June 2011 WD7" xfId="6137"/>
    <cellStyle name="Pack£m_Central Accounts - August 07_Div BS May 2011 WD7" xfId="6138"/>
    <cellStyle name="Pack-£m_Central Accounts - August 07_Div BS May 2011 WD7" xfId="6139"/>
    <cellStyle name="Pack£m_Central Accounts - August 07_Div BS May 2011 WD9" xfId="6140"/>
    <cellStyle name="Pack-£m_Central Accounts - August 07_Div BS May 2011 WD9" xfId="6141"/>
    <cellStyle name="Pack£m_Central Accounts - March 07" xfId="6142"/>
    <cellStyle name="Pack-£m_Central Accounts - March 07" xfId="6143"/>
    <cellStyle name="Pack£m_Central Accounts - March 07_Assets  Liabilities" xfId="6144"/>
    <cellStyle name="Pack-£m_Central Accounts - March 07_Assets  Liabilities" xfId="6145"/>
    <cellStyle name="Pack£m_Central Accounts - March 07_DBS WD9" xfId="6146"/>
    <cellStyle name="Pack-£m_Central Accounts - March 07_DBS WD9" xfId="6147"/>
    <cellStyle name="Pack£m_Central Accounts - March 07_DBS WD9_Div BS June 2011 WD7" xfId="6148"/>
    <cellStyle name="Pack-£m_Central Accounts - March 07_DBS WD9_Div BS June 2011 WD7" xfId="6149"/>
    <cellStyle name="Pack£m_Central Accounts - March 07_Div BS June 2011 WD7" xfId="6150"/>
    <cellStyle name="Pack-£m_Central Accounts - March 07_Div BS June 2011 WD7" xfId="6151"/>
    <cellStyle name="Pack£m_Central Accounts - March 07_Div BS May 2011 WD7" xfId="6152"/>
    <cellStyle name="Pack-£m_Central Accounts - March 07_Div BS May 2011 WD7" xfId="6153"/>
    <cellStyle name="Pack£m_Central Accounts - March 07_Div BS May 2011 WD9" xfId="6154"/>
    <cellStyle name="Pack-£m_Central Accounts - March 07_Div BS May 2011 WD9" xfId="6155"/>
    <cellStyle name="Pack£m_Central Interest - June 2011" xfId="6156"/>
    <cellStyle name="Pack-£m_Central Interest - June 2011" xfId="6157"/>
    <cellStyle name="Pack£m_Checklist Page - Apr" xfId="6158"/>
    <cellStyle name="Pack-£m_Checklist Page - Apr" xfId="6159"/>
    <cellStyle name="Pack£m_Checklist Page - Apr_Assets  Liabilities" xfId="6160"/>
    <cellStyle name="Pack-£m_Checklist Page - Apr_Assets  Liabilities" xfId="6161"/>
    <cellStyle name="Pack£m_Checklist Page - Apr_DBS WD9" xfId="6162"/>
    <cellStyle name="Pack-£m_Checklist Page - Apr_DBS WD9" xfId="6163"/>
    <cellStyle name="Pack£m_Checklist Page - Apr_DBS WD9_Div BS June 2011 WD7" xfId="6164"/>
    <cellStyle name="Pack-£m_Checklist Page - Apr_DBS WD9_Div BS June 2011 WD7" xfId="6165"/>
    <cellStyle name="Pack£m_Checklist Page - Apr_Div BS June 2011 WD7" xfId="6166"/>
    <cellStyle name="Pack-£m_Checklist Page - Apr_Div BS June 2011 WD7" xfId="6167"/>
    <cellStyle name="Pack£m_Checklist Page - Apr_Div BS May 2011 WD7" xfId="6168"/>
    <cellStyle name="Pack-£m_Checklist Page - Apr_Div BS May 2011 WD7" xfId="6169"/>
    <cellStyle name="Pack£m_Checklist Page - Apr_Div BS May 2011 WD9" xfId="6170"/>
    <cellStyle name="Pack-£m_Checklist Page - Apr_Div BS May 2011 WD9" xfId="6171"/>
    <cellStyle name="Pack£m_Copy of Central Balance Sheet by Asset Class" xfId="6172"/>
    <cellStyle name="Pack-£m_Copy of Central Balance Sheet by Asset Class" xfId="6173"/>
    <cellStyle name="Pack£m_Corporate 2006 actual CC restatement 3001071" xfId="6174"/>
    <cellStyle name="Pack-£m_Corporate 2006 actual CC restatement 3001071" xfId="6175"/>
    <cellStyle name="Pack£m_Corporate 2006 actual CC restatement 3001071_Assets  Liabilities" xfId="6176"/>
    <cellStyle name="Pack-£m_Corporate 2006 actual CC restatement 3001071_Assets  Liabilities" xfId="6177"/>
    <cellStyle name="Pack£m_Corporate 2006 actual CC restatement 3001071_DBS WD9" xfId="6178"/>
    <cellStyle name="Pack-£m_Corporate 2006 actual CC restatement 3001071_DBS WD9" xfId="6179"/>
    <cellStyle name="Pack£m_Corporate 2006 actual CC restatement 3001071_DBS WD9_Div BS June 2011 WD7" xfId="6180"/>
    <cellStyle name="Pack-£m_Corporate 2006 actual CC restatement 3001071_DBS WD9_Div BS June 2011 WD7" xfId="6181"/>
    <cellStyle name="Pack£m_Corporate 2006 actual CC restatement 3001071_Div BS June 2011 WD7" xfId="6182"/>
    <cellStyle name="Pack-£m_Corporate 2006 actual CC restatement 3001071_Div BS June 2011 WD7" xfId="6183"/>
    <cellStyle name="Pack£m_Corporate 2006 actual CC restatement 3001071_Div BS May 2011 WD7" xfId="6184"/>
    <cellStyle name="Pack-£m_Corporate 2006 actual CC restatement 3001071_Div BS May 2011 WD7" xfId="6185"/>
    <cellStyle name="Pack£m_Corporate 2006 actual CC restatement 3001071_Div BS May 2011 WD9" xfId="6186"/>
    <cellStyle name="Pack-£m_Corporate 2006 actual CC restatement 3001071_Div BS May 2011 WD9" xfId="6187"/>
    <cellStyle name="Pack£m_Cover" xfId="6188"/>
    <cellStyle name="Pack-£m_Cover" xfId="6189"/>
    <cellStyle name="Pack£m_Cover Sheet Template - The Heads" xfId="6190"/>
    <cellStyle name="Pack-£m_Cover Sheet Template - The Heads" xfId="6191"/>
    <cellStyle name="Pack£m_Cover Sheet Template - The Heads_Assets  Liabilities" xfId="6192"/>
    <cellStyle name="Pack-£m_Cover Sheet Template - The Heads_Assets  Liabilities" xfId="6193"/>
    <cellStyle name="Pack£m_Cover Sheet Template - The Heads_DBS WD9" xfId="6194"/>
    <cellStyle name="Pack-£m_Cover Sheet Template - The Heads_DBS WD9" xfId="6195"/>
    <cellStyle name="Pack£m_Cover Sheet Template - The Heads_DBS WD9_Div BS June 2011 WD7" xfId="6196"/>
    <cellStyle name="Pack-£m_Cover Sheet Template - The Heads_DBS WD9_Div BS June 2011 WD7" xfId="6197"/>
    <cellStyle name="Pack£m_Cover Sheet Template - The Heads_Div BS June 2011 WD7" xfId="6198"/>
    <cellStyle name="Pack-£m_Cover Sheet Template - The Heads_Div BS June 2011 WD7" xfId="6199"/>
    <cellStyle name="Pack£m_Cover Sheet Template - The Heads_Div BS May 2011 WD7" xfId="6200"/>
    <cellStyle name="Pack-£m_Cover Sheet Template - The Heads_Div BS May 2011 WD7" xfId="6201"/>
    <cellStyle name="Pack£m_Cover Sheet Template - The Heads_Div BS May 2011 WD9" xfId="6202"/>
    <cellStyle name="Pack-£m_Cover Sheet Template - The Heads_Div BS May 2011 WD9" xfId="6203"/>
    <cellStyle name="Pack£m_Cover_Assets  Liabilities" xfId="6204"/>
    <cellStyle name="Pack-£m_Cover_Assets  Liabilities" xfId="6205"/>
    <cellStyle name="Pack£m_Cover_DBS WD9" xfId="6206"/>
    <cellStyle name="Pack-£m_Cover_DBS WD9" xfId="6207"/>
    <cellStyle name="Pack£m_Cover_DBS WD9_Div BS June 2011 WD7" xfId="6208"/>
    <cellStyle name="Pack-£m_Cover_DBS WD9_Div BS June 2011 WD7" xfId="6209"/>
    <cellStyle name="Pack£m_Cover_Div BS June 2011 WD7" xfId="6210"/>
    <cellStyle name="Pack-£m_Cover_Div BS June 2011 WD7" xfId="6211"/>
    <cellStyle name="Pack£m_Cover_Div BS May 2011 WD7" xfId="6212"/>
    <cellStyle name="Pack-£m_Cover_Div BS May 2011 WD7" xfId="6213"/>
    <cellStyle name="Pack£m_Cover_Div BS May 2011 WD9" xfId="6214"/>
    <cellStyle name="Pack-£m_Cover_Div BS May 2011 WD9" xfId="6215"/>
    <cellStyle name="Pack£m_Dashboard for MMR v9_281010" xfId="6216"/>
    <cellStyle name="Pack-£m_Dashboard for MMR v9_281010" xfId="6217"/>
    <cellStyle name="Pack£m_DBS WD9" xfId="6218"/>
    <cellStyle name="Pack-£m_DBS WD9" xfId="6219"/>
    <cellStyle name="Pack£m_DBS WD9_Div BS June 2011 WD7" xfId="6220"/>
    <cellStyle name="Pack-£m_DBS WD9_Div BS June 2011 WD7" xfId="6221"/>
    <cellStyle name="Pack£m_Div BS June 2011 WD7" xfId="6222"/>
    <cellStyle name="Pack-£m_Div BS June 2011 WD7" xfId="6223"/>
    <cellStyle name="Pack£m_Div BS May 2011 WD7" xfId="6224"/>
    <cellStyle name="Pack-£m_Div BS May 2011 WD7" xfId="6225"/>
    <cellStyle name="Pack£m_Div BS May 2011 WD9" xfId="6226"/>
    <cellStyle name="Pack-£m_Div BS May 2011 WD9" xfId="6227"/>
    <cellStyle name="Pack£m_Draft BS - sent to Lloyds 09 02 09" xfId="6228"/>
    <cellStyle name="Pack-£m_Draft BS - sent to Lloyds 09 02 09" xfId="6229"/>
    <cellStyle name="Pack£m_Draft BS - sent to Lloyds 09 02 09_Assets  Liabilities" xfId="6230"/>
    <cellStyle name="Pack-£m_Draft BS - sent to Lloyds 09 02 09_Assets  Liabilities" xfId="6231"/>
    <cellStyle name="Pack£m_Draft BS - sent to Lloyds 09 02 09_DBS WD9" xfId="6232"/>
    <cellStyle name="Pack-£m_Draft BS - sent to Lloyds 09 02 09_DBS WD9" xfId="6233"/>
    <cellStyle name="Pack£m_Draft BS - sent to Lloyds 09 02 09_DBS WD9_Div BS June 2011 WD7" xfId="6234"/>
    <cellStyle name="Pack-£m_Draft BS - sent to Lloyds 09 02 09_DBS WD9_Div BS June 2011 WD7" xfId="6235"/>
    <cellStyle name="Pack£m_Draft BS - sent to Lloyds 09 02 09_Div BS June 2011 WD7" xfId="6236"/>
    <cellStyle name="Pack-£m_Draft BS - sent to Lloyds 09 02 09_Div BS June 2011 WD7" xfId="6237"/>
    <cellStyle name="Pack£m_Draft BS - sent to Lloyds 09 02 09_Div BS May 2011 WD7" xfId="6238"/>
    <cellStyle name="Pack-£m_Draft BS - sent to Lloyds 09 02 09_Div BS May 2011 WD7" xfId="6239"/>
    <cellStyle name="Pack£m_Draft BS - sent to Lloyds 09 02 09_Div BS May 2011 WD9" xfId="6240"/>
    <cellStyle name="Pack-£m_Draft BS - sent to Lloyds 09 02 09_Div BS May 2011 WD9" xfId="6241"/>
    <cellStyle name="Pack£m_HBOS 2009 Corporate updated" xfId="6242"/>
    <cellStyle name="Pack-£m_HBOS 2009 Corporate updated" xfId="6243"/>
    <cellStyle name="Pack£m_HBOS 2009 Corporate updated_Assets  Liabilities" xfId="6244"/>
    <cellStyle name="Pack-£m_HBOS 2009 Corporate updated_Assets  Liabilities" xfId="6245"/>
    <cellStyle name="Pack£m_HBOS 2009 Corporate updated_DBS WD9" xfId="6246"/>
    <cellStyle name="Pack-£m_HBOS 2009 Corporate updated_DBS WD9" xfId="6247"/>
    <cellStyle name="Pack£m_HBOS 2009 Corporate updated_DBS WD9_Div BS June 2011 WD7" xfId="6248"/>
    <cellStyle name="Pack-£m_HBOS 2009 Corporate updated_DBS WD9_Div BS June 2011 WD7" xfId="6249"/>
    <cellStyle name="Pack£m_HBOS 2009 Corporate updated_Div BS June 2011 WD7" xfId="6250"/>
    <cellStyle name="Pack-£m_HBOS 2009 Corporate updated_Div BS June 2011 WD7" xfId="6251"/>
    <cellStyle name="Pack£m_HBOS 2009 Corporate updated_Div BS May 2011 WD7" xfId="6252"/>
    <cellStyle name="Pack-£m_HBOS 2009 Corporate updated_Div BS May 2011 WD7" xfId="6253"/>
    <cellStyle name="Pack£m_HBOS 2009 Corporate updated_Div BS May 2011 WD9" xfId="6254"/>
    <cellStyle name="Pack-£m_HBOS 2009 Corporate updated_Div BS May 2011 WD9" xfId="6255"/>
    <cellStyle name="Pack£m_HBoS Corp Accounts" xfId="6256"/>
    <cellStyle name="Pack-£m_HBoS Corp Accounts" xfId="6257"/>
    <cellStyle name="Pack£m_HBOS Corp Accounts - February 09" xfId="6258"/>
    <cellStyle name="Pack-£m_HBOS Corp Accounts - February 09" xfId="6259"/>
    <cellStyle name="Pack£m_HBOS Corp Accounts - February 09_Assets  Liabilities" xfId="6260"/>
    <cellStyle name="Pack-£m_HBOS Corp Accounts - February 09_Assets  Liabilities" xfId="6261"/>
    <cellStyle name="Pack£m_HBOS Corp Accounts - February 09_DBS WD9" xfId="6262"/>
    <cellStyle name="Pack-£m_HBOS Corp Accounts - February 09_DBS WD9" xfId="6263"/>
    <cellStyle name="Pack£m_HBOS Corp Accounts - February 09_DBS WD9_Div BS June 2011 WD7" xfId="6264"/>
    <cellStyle name="Pack-£m_HBOS Corp Accounts - February 09_DBS WD9_Div BS June 2011 WD7" xfId="6265"/>
    <cellStyle name="Pack£m_HBOS Corp Accounts - February 09_Div BS June 2011 WD7" xfId="6266"/>
    <cellStyle name="Pack-£m_HBOS Corp Accounts - February 09_Div BS June 2011 WD7" xfId="6267"/>
    <cellStyle name="Pack£m_HBOS Corp Accounts - February 09_Div BS May 2011 WD7" xfId="6268"/>
    <cellStyle name="Pack-£m_HBOS Corp Accounts - February 09_Div BS May 2011 WD7" xfId="6269"/>
    <cellStyle name="Pack£m_HBOS Corp Accounts - February 09_Div BS May 2011 WD9" xfId="6270"/>
    <cellStyle name="Pack-£m_HBOS Corp Accounts - February 09_Div BS May 2011 WD9" xfId="6271"/>
    <cellStyle name="Pack£m_HBOS Corp Accounts - January 09" xfId="6272"/>
    <cellStyle name="Pack-£m_HBOS Corp Accounts - January 09" xfId="6273"/>
    <cellStyle name="Pack£m_HBOS Corp Accounts - January 09_DBS WD9" xfId="6274"/>
    <cellStyle name="Pack-£m_HBOS Corp Accounts - January 09_DBS WD9" xfId="6275"/>
    <cellStyle name="Pack£m_HBOS Corp Accounts - January 09_DBS WD9_Div BS June 2011 WD7" xfId="6276"/>
    <cellStyle name="Pack-£m_HBOS Corp Accounts - January 09_DBS WD9_Div BS June 2011 WD7" xfId="6277"/>
    <cellStyle name="Pack£m_HBOS Corp Accounts - January 09_Div BS June 2011 WD7" xfId="6278"/>
    <cellStyle name="Pack-£m_HBOS Corp Accounts - January 09_Div BS June 2011 WD7" xfId="6279"/>
    <cellStyle name="Pack£m_HBOS Corp Accounts - January 09_Div BS May 2011 WD7" xfId="6280"/>
    <cellStyle name="Pack-£m_HBOS Corp Accounts - January 09_Div BS May 2011 WD7" xfId="6281"/>
    <cellStyle name="Pack£m_HBOS Corp Accounts - January 09_Div BS May 2011 WD9" xfId="6282"/>
    <cellStyle name="Pack-£m_HBOS Corp Accounts - January 09_Div BS May 2011 WD9" xfId="6283"/>
    <cellStyle name="Pack£m_HBOS Corp Accounts - June 08" xfId="6284"/>
    <cellStyle name="Pack-£m_HBOS Corp Accounts - June 08" xfId="6285"/>
    <cellStyle name="Pack£m_HBOS Corp Accounts - June 08_Assets  Liabilities" xfId="6286"/>
    <cellStyle name="Pack-£m_HBOS Corp Accounts - June 08_Assets  Liabilities" xfId="6287"/>
    <cellStyle name="Pack£m_HBOS Corp Accounts - June 08_DBS WD9" xfId="6288"/>
    <cellStyle name="Pack-£m_HBOS Corp Accounts - June 08_DBS WD9" xfId="6289"/>
    <cellStyle name="Pack£m_HBOS Corp Accounts - June 08_DBS WD9_Div BS June 2011 WD7" xfId="6290"/>
    <cellStyle name="Pack-£m_HBOS Corp Accounts - June 08_DBS WD9_Div BS June 2011 WD7" xfId="6291"/>
    <cellStyle name="Pack£m_HBOS Corp Accounts - June 08_Div BS June 2011 WD7" xfId="6292"/>
    <cellStyle name="Pack-£m_HBOS Corp Accounts - June 08_Div BS June 2011 WD7" xfId="6293"/>
    <cellStyle name="Pack£m_HBOS Corp Accounts - June 08_Div BS May 2011 WD7" xfId="6294"/>
    <cellStyle name="Pack-£m_HBOS Corp Accounts - June 08_Div BS May 2011 WD7" xfId="6295"/>
    <cellStyle name="Pack£m_HBOS Corp Accounts - June 08_Div BS May 2011 WD9" xfId="6296"/>
    <cellStyle name="Pack-£m_HBOS Corp Accounts - June 08_Div BS May 2011 WD9" xfId="6297"/>
    <cellStyle name="Pack£m_HBOS Corp Accounts - March 09" xfId="6298"/>
    <cellStyle name="Pack-£m_HBOS Corp Accounts - March 09" xfId="6299"/>
    <cellStyle name="Pack£m_HBOS Corp Accounts - March 09_DBS WD9" xfId="6300"/>
    <cellStyle name="Pack-£m_HBOS Corp Accounts - March 09_DBS WD9" xfId="6301"/>
    <cellStyle name="Pack£m_HBOS Corp Accounts - March 09_DBS WD9_Div BS June 2011 WD7" xfId="6302"/>
    <cellStyle name="Pack-£m_HBOS Corp Accounts - March 09_DBS WD9_Div BS June 2011 WD7" xfId="6303"/>
    <cellStyle name="Pack£m_HBOS Corp Accounts - March 09_Div BS June 2011 WD7" xfId="6304"/>
    <cellStyle name="Pack-£m_HBOS Corp Accounts - March 09_Div BS June 2011 WD7" xfId="6305"/>
    <cellStyle name="Pack£m_HBOS Corp Accounts - March 09_Div BS May 2011 WD7" xfId="6306"/>
    <cellStyle name="Pack-£m_HBOS Corp Accounts - March 09_Div BS May 2011 WD7" xfId="6307"/>
    <cellStyle name="Pack£m_HBOS Corp Accounts - March 09_Div BS May 2011 WD9" xfId="6308"/>
    <cellStyle name="Pack-£m_HBOS Corp Accounts - March 09_Div BS May 2011 WD9" xfId="6309"/>
    <cellStyle name="Pack£m_HBOS Corp Accounts - May 08" xfId="6310"/>
    <cellStyle name="Pack-£m_HBOS Corp Accounts - May 08" xfId="6311"/>
    <cellStyle name="Pack£m_HBOS Corp Accounts - May 08_Assets  Liabilities" xfId="6312"/>
    <cellStyle name="Pack-£m_HBOS Corp Accounts - May 08_Assets  Liabilities" xfId="6313"/>
    <cellStyle name="Pack£m_HBOS Corp Accounts - May 08_DBS WD9" xfId="6314"/>
    <cellStyle name="Pack-£m_HBOS Corp Accounts - May 08_DBS WD9" xfId="6315"/>
    <cellStyle name="Pack£m_HBOS Corp Accounts - May 08_DBS WD9_Div BS June 2011 WD7" xfId="6316"/>
    <cellStyle name="Pack-£m_HBOS Corp Accounts - May 08_DBS WD9_Div BS June 2011 WD7" xfId="6317"/>
    <cellStyle name="Pack£m_HBOS Corp Accounts - May 08_Div BS June 2011 WD7" xfId="6318"/>
    <cellStyle name="Pack-£m_HBOS Corp Accounts - May 08_Div BS June 2011 WD7" xfId="6319"/>
    <cellStyle name="Pack£m_HBOS Corp Accounts - May 08_Div BS May 2011 WD7" xfId="6320"/>
    <cellStyle name="Pack-£m_HBOS Corp Accounts - May 08_Div BS May 2011 WD7" xfId="6321"/>
    <cellStyle name="Pack£m_HBOS Corp Accounts - May 08_Div BS May 2011 WD9" xfId="6322"/>
    <cellStyle name="Pack-£m_HBOS Corp Accounts - May 08_Div BS May 2011 WD9" xfId="6323"/>
    <cellStyle name="Pack£m_HBoS Corp Accounts (Feb)" xfId="6324"/>
    <cellStyle name="Pack-£m_HBoS Corp Accounts (Feb)" xfId="6325"/>
    <cellStyle name="Pack£m_HBoS Corp Accounts (Feb)_Assets  Liabilities" xfId="6326"/>
    <cellStyle name="Pack-£m_HBoS Corp Accounts (Feb)_Assets  Liabilities" xfId="6327"/>
    <cellStyle name="Pack£m_HBoS Corp Accounts (Feb)_DBS WD9" xfId="6328"/>
    <cellStyle name="Pack-£m_HBoS Corp Accounts (Feb)_DBS WD9" xfId="6329"/>
    <cellStyle name="Pack£m_HBoS Corp Accounts (Feb)_DBS WD9_Div BS June 2011 WD7" xfId="6330"/>
    <cellStyle name="Pack-£m_HBoS Corp Accounts (Feb)_DBS WD9_Div BS June 2011 WD7" xfId="6331"/>
    <cellStyle name="Pack£m_HBoS Corp Accounts (Feb)_Div BS June 2011 WD7" xfId="6332"/>
    <cellStyle name="Pack-£m_HBoS Corp Accounts (Feb)_Div BS June 2011 WD7" xfId="6333"/>
    <cellStyle name="Pack£m_HBoS Corp Accounts (Feb)_Div BS May 2011 WD7" xfId="6334"/>
    <cellStyle name="Pack-£m_HBoS Corp Accounts (Feb)_Div BS May 2011 WD7" xfId="6335"/>
    <cellStyle name="Pack£m_HBoS Corp Accounts (Feb)_Div BS May 2011 WD9" xfId="6336"/>
    <cellStyle name="Pack-£m_HBoS Corp Accounts (Feb)_Div BS May 2011 WD9" xfId="6337"/>
    <cellStyle name="Pack£m_HBoS Corp Accounts (Jan)" xfId="6338"/>
    <cellStyle name="Pack-£m_HBoS Corp Accounts (Jan)" xfId="6339"/>
    <cellStyle name="Pack£m_HBoS Corp Accounts (Jan)_Assets  Liabilities" xfId="6340"/>
    <cellStyle name="Pack-£m_HBoS Corp Accounts (Jan)_Assets  Liabilities" xfId="6341"/>
    <cellStyle name="Pack£m_HBoS Corp Accounts (Jan)_DBS WD9" xfId="6342"/>
    <cellStyle name="Pack-£m_HBoS Corp Accounts (Jan)_DBS WD9" xfId="6343"/>
    <cellStyle name="Pack£m_HBoS Corp Accounts (Jan)_DBS WD9_Div BS June 2011 WD7" xfId="6344"/>
    <cellStyle name="Pack-£m_HBoS Corp Accounts (Jan)_DBS WD9_Div BS June 2011 WD7" xfId="6345"/>
    <cellStyle name="Pack£m_HBoS Corp Accounts (Jan)_Div BS June 2011 WD7" xfId="6346"/>
    <cellStyle name="Pack-£m_HBoS Corp Accounts (Jan)_Div BS June 2011 WD7" xfId="6347"/>
    <cellStyle name="Pack£m_HBoS Corp Accounts (Jan)_Div BS May 2011 WD7" xfId="6348"/>
    <cellStyle name="Pack-£m_HBoS Corp Accounts (Jan)_Div BS May 2011 WD7" xfId="6349"/>
    <cellStyle name="Pack£m_HBoS Corp Accounts (Jan)_Div BS May 2011 WD9" xfId="6350"/>
    <cellStyle name="Pack-£m_HBoS Corp Accounts (Jan)_Div BS May 2011 WD9" xfId="6351"/>
    <cellStyle name="Pack£m_HBoS Corp Accounts (new)" xfId="6352"/>
    <cellStyle name="Pack-£m_HBoS Corp Accounts (new)" xfId="6353"/>
    <cellStyle name="Pack£m_HBoS Corp Accounts (new)_Assets  Liabilities" xfId="6354"/>
    <cellStyle name="Pack-£m_HBoS Corp Accounts (new)_Assets  Liabilities" xfId="6355"/>
    <cellStyle name="Pack£m_HBoS Corp Accounts (new)_DBS WD9" xfId="6356"/>
    <cellStyle name="Pack-£m_HBoS Corp Accounts (new)_DBS WD9" xfId="6357"/>
    <cellStyle name="Pack£m_HBoS Corp Accounts (new)_DBS WD9_Div BS June 2011 WD7" xfId="6358"/>
    <cellStyle name="Pack-£m_HBoS Corp Accounts (new)_DBS WD9_Div BS June 2011 WD7" xfId="6359"/>
    <cellStyle name="Pack£m_HBoS Corp Accounts (new)_Div BS June 2011 WD7" xfId="6360"/>
    <cellStyle name="Pack-£m_HBoS Corp Accounts (new)_Div BS June 2011 WD7" xfId="6361"/>
    <cellStyle name="Pack£m_HBoS Corp Accounts (new)_Div BS May 2011 WD7" xfId="6362"/>
    <cellStyle name="Pack-£m_HBoS Corp Accounts (new)_Div BS May 2011 WD7" xfId="6363"/>
    <cellStyle name="Pack£m_HBoS Corp Accounts (new)_Div BS May 2011 WD9" xfId="6364"/>
    <cellStyle name="Pack-£m_HBoS Corp Accounts (new)_Div BS May 2011 WD9" xfId="6365"/>
    <cellStyle name="Pack£m_HBoS Corp Accounts Dec06" xfId="6366"/>
    <cellStyle name="Pack-£m_HBoS Corp Accounts Dec06" xfId="6367"/>
    <cellStyle name="Pack£m_HBoS Corp Accounts Dec06_Assets  Liabilities" xfId="6368"/>
    <cellStyle name="Pack-£m_HBoS Corp Accounts Dec06_Assets  Liabilities" xfId="6369"/>
    <cellStyle name="Pack£m_HBoS Corp Accounts Dec06_DBS WD9" xfId="6370"/>
    <cellStyle name="Pack-£m_HBoS Corp Accounts Dec06_DBS WD9" xfId="6371"/>
    <cellStyle name="Pack£m_HBoS Corp Accounts Dec06_DBS WD9_Div BS June 2011 WD7" xfId="6372"/>
    <cellStyle name="Pack-£m_HBoS Corp Accounts Dec06_DBS WD9_Div BS June 2011 WD7" xfId="6373"/>
    <cellStyle name="Pack£m_HBoS Corp Accounts Dec06_Div BS June 2011 WD7" xfId="6374"/>
    <cellStyle name="Pack-£m_HBoS Corp Accounts Dec06_Div BS June 2011 WD7" xfId="6375"/>
    <cellStyle name="Pack£m_HBoS Corp Accounts Dec06_Div BS May 2011 WD7" xfId="6376"/>
    <cellStyle name="Pack-£m_HBoS Corp Accounts Dec06_Div BS May 2011 WD7" xfId="6377"/>
    <cellStyle name="Pack£m_HBoS Corp Accounts Dec06_Div BS May 2011 WD9" xfId="6378"/>
    <cellStyle name="Pack-£m_HBoS Corp Accounts Dec06_Div BS May 2011 WD9" xfId="6379"/>
    <cellStyle name="Pack£m_HBoS Corp Accounts Jan07" xfId="6380"/>
    <cellStyle name="Pack-£m_HBoS Corp Accounts Jan07" xfId="6381"/>
    <cellStyle name="Pack£m_HBoS Corp Accounts Jan07 - purple" xfId="6382"/>
    <cellStyle name="Pack-£m_HBoS Corp Accounts Jan07 - purple" xfId="6383"/>
    <cellStyle name="Pack£m_HBoS Corp Accounts Jan07 - purple_Assets  Liabilities" xfId="6384"/>
    <cellStyle name="Pack-£m_HBoS Corp Accounts Jan07 - purple_Assets  Liabilities" xfId="6385"/>
    <cellStyle name="Pack£m_HBoS Corp Accounts Jan07 - purple_DBS WD9" xfId="6386"/>
    <cellStyle name="Pack-£m_HBoS Corp Accounts Jan07 - purple_DBS WD9" xfId="6387"/>
    <cellStyle name="Pack£m_HBoS Corp Accounts Jan07 - purple_DBS WD9_Div BS June 2011 WD7" xfId="6388"/>
    <cellStyle name="Pack-£m_HBoS Corp Accounts Jan07 - purple_DBS WD9_Div BS June 2011 WD7" xfId="6389"/>
    <cellStyle name="Pack£m_HBoS Corp Accounts Jan07 - purple_Div BS June 2011 WD7" xfId="6390"/>
    <cellStyle name="Pack-£m_HBoS Corp Accounts Jan07 - purple_Div BS June 2011 WD7" xfId="6391"/>
    <cellStyle name="Pack£m_HBoS Corp Accounts Jan07 - purple_Div BS May 2011 WD7" xfId="6392"/>
    <cellStyle name="Pack-£m_HBoS Corp Accounts Jan07 - purple_Div BS May 2011 WD7" xfId="6393"/>
    <cellStyle name="Pack£m_HBoS Corp Accounts Jan07 - purple_Div BS May 2011 WD9" xfId="6394"/>
    <cellStyle name="Pack-£m_HBoS Corp Accounts Jan07 - purple_Div BS May 2011 WD9" xfId="6395"/>
    <cellStyle name="Pack£m_HBoS Corp Accounts Jan07_Assets  Liabilities" xfId="6396"/>
    <cellStyle name="Pack-£m_HBoS Corp Accounts Jan07_Assets  Liabilities" xfId="6397"/>
    <cellStyle name="Pack£m_HBoS Corp Accounts Jan07_DBS WD9" xfId="6398"/>
    <cellStyle name="Pack-£m_HBoS Corp Accounts Jan07_DBS WD9" xfId="6399"/>
    <cellStyle name="Pack£m_HBoS Corp Accounts Jan07_DBS WD9_Div BS June 2011 WD7" xfId="6400"/>
    <cellStyle name="Pack-£m_HBoS Corp Accounts Jan07_DBS WD9_Div BS June 2011 WD7" xfId="6401"/>
    <cellStyle name="Pack£m_HBoS Corp Accounts Jan07_Div BS June 2011 WD7" xfId="6402"/>
    <cellStyle name="Pack-£m_HBoS Corp Accounts Jan07_Div BS June 2011 WD7" xfId="6403"/>
    <cellStyle name="Pack£m_HBoS Corp Accounts Jan07_Div BS May 2011 WD7" xfId="6404"/>
    <cellStyle name="Pack-£m_HBoS Corp Accounts Jan07_Div BS May 2011 WD7" xfId="6405"/>
    <cellStyle name="Pack£m_HBoS Corp Accounts Jan07_Div BS May 2011 WD9" xfId="6406"/>
    <cellStyle name="Pack-£m_HBoS Corp Accounts Jan07_Div BS May 2011 WD9" xfId="6407"/>
    <cellStyle name="Pack£m_HBoS Corp Accounts Nov'06" xfId="6408"/>
    <cellStyle name="Pack-£m_HBoS Corp Accounts Nov'06" xfId="6409"/>
    <cellStyle name="Pack£m_HBoS Corp Accounts Nov'06_Assets  Liabilities" xfId="6410"/>
    <cellStyle name="Pack-£m_HBoS Corp Accounts Nov'06_Assets  Liabilities" xfId="6411"/>
    <cellStyle name="Pack£m_HBoS Corp Accounts Nov'06_DBS WD9" xfId="6412"/>
    <cellStyle name="Pack-£m_HBoS Corp Accounts Nov'06_DBS WD9" xfId="6413"/>
    <cellStyle name="Pack£m_HBoS Corp Accounts Nov'06_DBS WD9_Div BS June 2011 WD7" xfId="6414"/>
    <cellStyle name="Pack-£m_HBoS Corp Accounts Nov'06_DBS WD9_Div BS June 2011 WD7" xfId="6415"/>
    <cellStyle name="Pack£m_HBoS Corp Accounts Nov'06_Div BS June 2011 WD7" xfId="6416"/>
    <cellStyle name="Pack-£m_HBoS Corp Accounts Nov'06_Div BS June 2011 WD7" xfId="6417"/>
    <cellStyle name="Pack£m_HBoS Corp Accounts Nov'06_Div BS May 2011 WD7" xfId="6418"/>
    <cellStyle name="Pack-£m_HBoS Corp Accounts Nov'06_Div BS May 2011 WD7" xfId="6419"/>
    <cellStyle name="Pack£m_HBoS Corp Accounts Nov'06_Div BS May 2011 WD9" xfId="6420"/>
    <cellStyle name="Pack-£m_HBoS Corp Accounts Nov'06_Div BS May 2011 WD9" xfId="6421"/>
    <cellStyle name="Pack£m_HBoS Corp Accounts Oct'06" xfId="6422"/>
    <cellStyle name="Pack-£m_HBoS Corp Accounts Oct'06" xfId="6423"/>
    <cellStyle name="Pack£m_HBoS Corp Accounts Oct'06_Assets  Liabilities" xfId="6424"/>
    <cellStyle name="Pack-£m_HBoS Corp Accounts Oct'06_Assets  Liabilities" xfId="6425"/>
    <cellStyle name="Pack£m_HBoS Corp Accounts Oct'06_DBS WD9" xfId="6426"/>
    <cellStyle name="Pack-£m_HBoS Corp Accounts Oct'06_DBS WD9" xfId="6427"/>
    <cellStyle name="Pack£m_HBoS Corp Accounts Oct'06_DBS WD9_Div BS June 2011 WD7" xfId="6428"/>
    <cellStyle name="Pack-£m_HBoS Corp Accounts Oct'06_DBS WD9_Div BS June 2011 WD7" xfId="6429"/>
    <cellStyle name="Pack£m_HBoS Corp Accounts Oct'06_Div BS June 2011 WD7" xfId="6430"/>
    <cellStyle name="Pack-£m_HBoS Corp Accounts Oct'06_Div BS June 2011 WD7" xfId="6431"/>
    <cellStyle name="Pack£m_HBoS Corp Accounts Oct'06_Div BS May 2011 WD7" xfId="6432"/>
    <cellStyle name="Pack-£m_HBoS Corp Accounts Oct'06_Div BS May 2011 WD7" xfId="6433"/>
    <cellStyle name="Pack£m_HBoS Corp Accounts Oct'06_Div BS May 2011 WD9" xfId="6434"/>
    <cellStyle name="Pack-£m_HBoS Corp Accounts Oct'06_Div BS May 2011 WD9" xfId="6435"/>
    <cellStyle name="Pack£m_HBoS Corp Accounts POST audit" xfId="6436"/>
    <cellStyle name="Pack-£m_HBoS Corp Accounts POST audit" xfId="6437"/>
    <cellStyle name="Pack£m_HBoS Corp Accounts POST audit_Assets  Liabilities" xfId="6438"/>
    <cellStyle name="Pack-£m_HBoS Corp Accounts POST audit_Assets  Liabilities" xfId="6439"/>
    <cellStyle name="Pack£m_HBoS Corp Accounts POST audit_DBS WD9" xfId="6440"/>
    <cellStyle name="Pack-£m_HBoS Corp Accounts POST audit_DBS WD9" xfId="6441"/>
    <cellStyle name="Pack£m_HBoS Corp Accounts POST audit_DBS WD9_Div BS June 2011 WD7" xfId="6442"/>
    <cellStyle name="Pack-£m_HBoS Corp Accounts POST audit_DBS WD9_Div BS June 2011 WD7" xfId="6443"/>
    <cellStyle name="Pack£m_HBoS Corp Accounts POST audit_Div BS June 2011 WD7" xfId="6444"/>
    <cellStyle name="Pack-£m_HBoS Corp Accounts POST audit_Div BS June 2011 WD7" xfId="6445"/>
    <cellStyle name="Pack£m_HBoS Corp Accounts POST audit_Div BS May 2011 WD7" xfId="6446"/>
    <cellStyle name="Pack-£m_HBoS Corp Accounts POST audit_Div BS May 2011 WD7" xfId="6447"/>
    <cellStyle name="Pack£m_HBoS Corp Accounts POST audit_Div BS May 2011 WD9" xfId="6448"/>
    <cellStyle name="Pack-£m_HBoS Corp Accounts POST audit_Div BS May 2011 WD9" xfId="6449"/>
    <cellStyle name="Pack£m_HBoS Corp Accounts PRE audit" xfId="6450"/>
    <cellStyle name="Pack-£m_HBoS Corp Accounts PRE audit" xfId="6451"/>
    <cellStyle name="Pack£m_HBoS Corp Accounts PRE audit_Assets  Liabilities" xfId="6452"/>
    <cellStyle name="Pack-£m_HBoS Corp Accounts PRE audit_Assets  Liabilities" xfId="6453"/>
    <cellStyle name="Pack£m_HBoS Corp Accounts PRE audit_DBS WD9" xfId="6454"/>
    <cellStyle name="Pack-£m_HBoS Corp Accounts PRE audit_DBS WD9" xfId="6455"/>
    <cellStyle name="Pack£m_HBoS Corp Accounts PRE audit_DBS WD9_Div BS June 2011 WD7" xfId="6456"/>
    <cellStyle name="Pack-£m_HBoS Corp Accounts PRE audit_DBS WD9_Div BS June 2011 WD7" xfId="6457"/>
    <cellStyle name="Pack£m_HBoS Corp Accounts PRE audit_Div BS June 2011 WD7" xfId="6458"/>
    <cellStyle name="Pack-£m_HBoS Corp Accounts PRE audit_Div BS June 2011 WD7" xfId="6459"/>
    <cellStyle name="Pack£m_HBoS Corp Accounts PRE audit_Div BS May 2011 WD7" xfId="6460"/>
    <cellStyle name="Pack-£m_HBoS Corp Accounts PRE audit_Div BS May 2011 WD7" xfId="6461"/>
    <cellStyle name="Pack£m_HBoS Corp Accounts PRE audit_Div BS May 2011 WD9" xfId="6462"/>
    <cellStyle name="Pack-£m_HBoS Corp Accounts PRE audit_Div BS May 2011 WD9" xfId="6463"/>
    <cellStyle name="Pack£m_HBoS Corp Accounts_Assets  Liabilities" xfId="6464"/>
    <cellStyle name="Pack-£m_HBoS Corp Accounts_Assets  Liabilities" xfId="6465"/>
    <cellStyle name="Pack£m_HBoS Corp Accounts_DBS WD9" xfId="6466"/>
    <cellStyle name="Pack-£m_HBoS Corp Accounts_DBS WD9" xfId="6467"/>
    <cellStyle name="Pack£m_HBoS Corp Accounts_DBS WD9_Div BS June 2011 WD7" xfId="6468"/>
    <cellStyle name="Pack-£m_HBoS Corp Accounts_DBS WD9_Div BS June 2011 WD7" xfId="6469"/>
    <cellStyle name="Pack£m_HBoS Corp Accounts_Div BS June 2011 WD7" xfId="6470"/>
    <cellStyle name="Pack-£m_HBoS Corp Accounts_Div BS June 2011 WD7" xfId="6471"/>
    <cellStyle name="Pack£m_HBoS Corp Accounts_Div BS May 2011 WD7" xfId="6472"/>
    <cellStyle name="Pack-£m_HBoS Corp Accounts_Div BS May 2011 WD7" xfId="6473"/>
    <cellStyle name="Pack£m_HBoS Corp Accounts_Div BS May 2011 WD9" xfId="6474"/>
    <cellStyle name="Pack-£m_HBoS Corp Accounts_Div BS May 2011 WD9" xfId="6475"/>
    <cellStyle name="Pack£m_HBOS Corp Dec 05" xfId="6476"/>
    <cellStyle name="Pack-£m_HBOS Corp Dec 05" xfId="6477"/>
    <cellStyle name="Pack£m_HBOS Corp Dec 05_Assets  Liabilities" xfId="6478"/>
    <cellStyle name="Pack-£m_HBOS Corp Dec 05_Assets  Liabilities" xfId="6479"/>
    <cellStyle name="Pack£m_HBOS Corp Dec 05_DBS WD9" xfId="6480"/>
    <cellStyle name="Pack-£m_HBOS Corp Dec 05_DBS WD9" xfId="6481"/>
    <cellStyle name="Pack£m_HBOS Corp Dec 05_DBS WD9_Div BS June 2011 WD7" xfId="6482"/>
    <cellStyle name="Pack-£m_HBOS Corp Dec 05_DBS WD9_Div BS June 2011 WD7" xfId="6483"/>
    <cellStyle name="Pack£m_HBOS Corp Dec 05_Div BS June 2011 WD7" xfId="6484"/>
    <cellStyle name="Pack-£m_HBOS Corp Dec 05_Div BS June 2011 WD7" xfId="6485"/>
    <cellStyle name="Pack£m_HBOS Corp Dec 05_Div BS May 2011 WD7" xfId="6486"/>
    <cellStyle name="Pack-£m_HBOS Corp Dec 05_Div BS May 2011 WD7" xfId="6487"/>
    <cellStyle name="Pack£m_HBOS Corp Dec 05_Div BS May 2011 WD9" xfId="6488"/>
    <cellStyle name="Pack-£m_HBOS Corp Dec 05_Div BS May 2011 WD9" xfId="6489"/>
    <cellStyle name="Pack£m_JV Graphical analyses_UK consolidation" xfId="6490"/>
    <cellStyle name="Pack-£m_JV Graphical analyses_UK consolidation" xfId="6491"/>
    <cellStyle name="Pack£m_JV Graphical analyses_UK consolidation_Assets  Liabilities" xfId="6492"/>
    <cellStyle name="Pack-£m_JV Graphical analyses_UK consolidation_Assets  Liabilities" xfId="6493"/>
    <cellStyle name="Pack£m_JV Graphical analyses_UK consolidation_DBS WD9" xfId="6494"/>
    <cellStyle name="Pack-£m_JV Graphical analyses_UK consolidation_DBS WD9" xfId="6495"/>
    <cellStyle name="Pack£m_JV Graphical analyses_UK consolidation_DBS WD9_Div BS June 2011 WD7" xfId="6496"/>
    <cellStyle name="Pack-£m_JV Graphical analyses_UK consolidation_DBS WD9_Div BS June 2011 WD7" xfId="6497"/>
    <cellStyle name="Pack£m_JV Graphical analyses_UK consolidation_Div BS June 2011 WD7" xfId="6498"/>
    <cellStyle name="Pack-£m_JV Graphical analyses_UK consolidation_Div BS June 2011 WD7" xfId="6499"/>
    <cellStyle name="Pack£m_JV Graphical analyses_UK consolidation_Div BS May 2011 WD7" xfId="6500"/>
    <cellStyle name="Pack-£m_JV Graphical analyses_UK consolidation_Div BS May 2011 WD7" xfId="6501"/>
    <cellStyle name="Pack£m_JV Graphical analyses_UK consolidation_Div BS May 2011 WD9" xfId="6502"/>
    <cellStyle name="Pack-£m_JV Graphical analyses_UK consolidation_Div BS May 2011 WD9" xfId="6503"/>
    <cellStyle name="Pack£m_KPI Report January 2007 (Recovered)" xfId="6504"/>
    <cellStyle name="Pack-£m_KPI Report January 2007 (Recovered)" xfId="6505"/>
    <cellStyle name="Pack£m_KPI Report January 2007 (Recovered)_Assets  Liabilities" xfId="6506"/>
    <cellStyle name="Pack-£m_KPI Report January 2007 (Recovered)_Assets  Liabilities" xfId="6507"/>
    <cellStyle name="Pack£m_KPI Report January 2007 (Recovered)_DBS WD9" xfId="6508"/>
    <cellStyle name="Pack-£m_KPI Report January 2007 (Recovered)_DBS WD9" xfId="6509"/>
    <cellStyle name="Pack£m_KPI Report January 2007 (Recovered)_DBS WD9_Div BS June 2011 WD7" xfId="6510"/>
    <cellStyle name="Pack-£m_KPI Report January 2007 (Recovered)_DBS WD9_Div BS June 2011 WD7" xfId="6511"/>
    <cellStyle name="Pack£m_KPI Report January 2007 (Recovered)_Div BS June 2011 WD7" xfId="6512"/>
    <cellStyle name="Pack-£m_KPI Report January 2007 (Recovered)_Div BS June 2011 WD7" xfId="6513"/>
    <cellStyle name="Pack£m_KPI Report January 2007 (Recovered)_Div BS May 2011 WD7" xfId="6514"/>
    <cellStyle name="Pack-£m_KPI Report January 2007 (Recovered)_Div BS May 2011 WD7" xfId="6515"/>
    <cellStyle name="Pack£m_KPI Report January 2007 (Recovered)_Div BS May 2011 WD9" xfId="6516"/>
    <cellStyle name="Pack-£m_KPI Report January 2007 (Recovered)_Div BS May 2011 WD9" xfId="6517"/>
    <cellStyle name="Pack£m_Lending growth H1 2008 (Jun 08 projection)" xfId="6518"/>
    <cellStyle name="Pack-£m_Lending growth H1 2008 (Jun 08 projection)" xfId="6519"/>
    <cellStyle name="Pack£m_Lending growth H1 2008 (Jun 08 projection)_Assets  Liabilities" xfId="6520"/>
    <cellStyle name="Pack-£m_Lending growth H1 2008 (Jun 08 projection)_Assets  Liabilities" xfId="6521"/>
    <cellStyle name="Pack£m_Lending growth H1 2008 (Jun 08 projection)_DBS WD9" xfId="6522"/>
    <cellStyle name="Pack-£m_Lending growth H1 2008 (Jun 08 projection)_DBS WD9" xfId="6523"/>
    <cellStyle name="Pack£m_Lending growth H1 2008 (Jun 08 projection)_DBS WD9_Div BS June 2011 WD7" xfId="6524"/>
    <cellStyle name="Pack-£m_Lending growth H1 2008 (Jun 08 projection)_DBS WD9_Div BS June 2011 WD7" xfId="6525"/>
    <cellStyle name="Pack£m_Lending growth H1 2008 (Jun 08 projection)_Div BS June 2011 WD7" xfId="6526"/>
    <cellStyle name="Pack-£m_Lending growth H1 2008 (Jun 08 projection)_Div BS June 2011 WD7" xfId="6527"/>
    <cellStyle name="Pack£m_Lending growth H1 2008 (Jun 08 projection)_Div BS May 2011 WD7" xfId="6528"/>
    <cellStyle name="Pack-£m_Lending growth H1 2008 (Jun 08 projection)_Div BS May 2011 WD7" xfId="6529"/>
    <cellStyle name="Pack£m_Lending growth H1 2008 (Jun 08 projection)_Div BS May 2011 WD9" xfId="6530"/>
    <cellStyle name="Pack-£m_Lending growth H1 2008 (Jun 08 projection)_Div BS May 2011 WD9" xfId="6531"/>
    <cellStyle name="Pack£m_Margin analysis" xfId="6532"/>
    <cellStyle name="Pack-£m_Margin analysis" xfId="6533"/>
    <cellStyle name="Pack£m_Margin Analysis (SIF, ISAF, JVs) - Mar 08" xfId="6534"/>
    <cellStyle name="Pack-£m_Margin Analysis (SIF, ISAF, JVs) - Mar 08" xfId="6535"/>
    <cellStyle name="Pack£m_Margin Analysis (SIF, ISAF, JVs) - Mar 08_Assets  Liabilities" xfId="6536"/>
    <cellStyle name="Pack-£m_Margin Analysis (SIF, ISAF, JVs) - Mar 08_Assets  Liabilities" xfId="6537"/>
    <cellStyle name="Pack£m_Margin Analysis (SIF, ISAF, JVs) - Mar 08_DBS WD9" xfId="6538"/>
    <cellStyle name="Pack-£m_Margin Analysis (SIF, ISAF, JVs) - Mar 08_DBS WD9" xfId="6539"/>
    <cellStyle name="Pack£m_Margin Analysis (SIF, ISAF, JVs) - Mar 08_DBS WD9_Div BS June 2011 WD7" xfId="6540"/>
    <cellStyle name="Pack-£m_Margin Analysis (SIF, ISAF, JVs) - Mar 08_DBS WD9_Div BS June 2011 WD7" xfId="6541"/>
    <cellStyle name="Pack£m_Margin Analysis (SIF, ISAF, JVs) - Mar 08_Div BS June 2011 WD7" xfId="6542"/>
    <cellStyle name="Pack-£m_Margin Analysis (SIF, ISAF, JVs) - Mar 08_Div BS June 2011 WD7" xfId="6543"/>
    <cellStyle name="Pack£m_Margin Analysis (SIF, ISAF, JVs) - Mar 08_Div BS May 2011 WD7" xfId="6544"/>
    <cellStyle name="Pack-£m_Margin Analysis (SIF, ISAF, JVs) - Mar 08_Div BS May 2011 WD7" xfId="6545"/>
    <cellStyle name="Pack£m_Margin Analysis (SIF, ISAF, JVs) - Mar 08_Div BS May 2011 WD9" xfId="6546"/>
    <cellStyle name="Pack-£m_Margin Analysis (SIF, ISAF, JVs) - Mar 08_Div BS May 2011 WD9" xfId="6547"/>
    <cellStyle name="Pack£m_Margin analysis_Assets  Liabilities" xfId="6548"/>
    <cellStyle name="Pack-£m_Margin analysis_Assets  Liabilities" xfId="6549"/>
    <cellStyle name="Pack£m_Margin analysis_DBS WD9" xfId="6550"/>
    <cellStyle name="Pack-£m_Margin analysis_DBS WD9" xfId="6551"/>
    <cellStyle name="Pack£m_Margin analysis_DBS WD9_Div BS June 2011 WD7" xfId="6552"/>
    <cellStyle name="Pack-£m_Margin analysis_DBS WD9_Div BS June 2011 WD7" xfId="6553"/>
    <cellStyle name="Pack£m_Margin analysis_Div BS June 2011 WD7" xfId="6554"/>
    <cellStyle name="Pack-£m_Margin analysis_Div BS June 2011 WD7" xfId="6555"/>
    <cellStyle name="Pack£m_Margin analysis_Div BS May 2011 WD7" xfId="6556"/>
    <cellStyle name="Pack-£m_Margin analysis_Div BS May 2011 WD7" xfId="6557"/>
    <cellStyle name="Pack£m_Margin analysis_Div BS May 2011 WD9" xfId="6558"/>
    <cellStyle name="Pack-£m_Margin analysis_Div BS May 2011 WD9" xfId="6559"/>
    <cellStyle name="Pack£m_Mgt Accounts Graphs (01.02.08)" xfId="6560"/>
    <cellStyle name="Pack-£m_Mgt Accounts Graphs (01.02.08)" xfId="6561"/>
    <cellStyle name="Pack£m_Mgt Accounts Graphs (01.02.08)_Assets  Liabilities" xfId="6562"/>
    <cellStyle name="Pack-£m_Mgt Accounts Graphs (01.02.08)_Assets  Liabilities" xfId="6563"/>
    <cellStyle name="Pack£m_Mgt Accounts Graphs (01.02.08)_DBS WD9" xfId="6564"/>
    <cellStyle name="Pack-£m_Mgt Accounts Graphs (01.02.08)_DBS WD9" xfId="6565"/>
    <cellStyle name="Pack£m_Mgt Accounts Graphs (01.02.08)_DBS WD9_Div BS June 2011 WD7" xfId="6566"/>
    <cellStyle name="Pack-£m_Mgt Accounts Graphs (01.02.08)_DBS WD9_Div BS June 2011 WD7" xfId="6567"/>
    <cellStyle name="Pack£m_Mgt Accounts Graphs (01.02.08)_Div BS June 2011 WD7" xfId="6568"/>
    <cellStyle name="Pack-£m_Mgt Accounts Graphs (01.02.08)_Div BS June 2011 WD7" xfId="6569"/>
    <cellStyle name="Pack£m_Mgt Accounts Graphs (01.02.08)_Div BS May 2011 WD7" xfId="6570"/>
    <cellStyle name="Pack-£m_Mgt Accounts Graphs (01.02.08)_Div BS May 2011 WD7" xfId="6571"/>
    <cellStyle name="Pack£m_Mgt Accounts Graphs (01.02.08)_Div BS May 2011 WD9" xfId="6572"/>
    <cellStyle name="Pack-£m_Mgt Accounts Graphs (01.02.08)_Div BS May 2011 WD9" xfId="6573"/>
    <cellStyle name="Pack£m_Non-Utilisation - Undrawn Commitments" xfId="6574"/>
    <cellStyle name="Pack-£m_Non-Utilisation - Undrawn Commitments" xfId="6575"/>
    <cellStyle name="Pack£m_Non-Utilisation - Undrawn Commitments_Assets  Liabilities" xfId="6576"/>
    <cellStyle name="Pack-£m_Non-Utilisation - Undrawn Commitments_Assets  Liabilities" xfId="6577"/>
    <cellStyle name="Pack£m_Non-Utilisation - Undrawn Commitments_DBS WD9" xfId="6578"/>
    <cellStyle name="Pack-£m_Non-Utilisation - Undrawn Commitments_DBS WD9" xfId="6579"/>
    <cellStyle name="Pack£m_Non-Utilisation - Undrawn Commitments_DBS WD9_Div BS June 2011 WD7" xfId="6580"/>
    <cellStyle name="Pack-£m_Non-Utilisation - Undrawn Commitments_DBS WD9_Div BS June 2011 WD7" xfId="6581"/>
    <cellStyle name="Pack£m_Non-Utilisation - Undrawn Commitments_Div BS June 2011 WD7" xfId="6582"/>
    <cellStyle name="Pack-£m_Non-Utilisation - Undrawn Commitments_Div BS June 2011 WD7" xfId="6583"/>
    <cellStyle name="Pack£m_Non-Utilisation - Undrawn Commitments_Div BS May 2011 WD7" xfId="6584"/>
    <cellStyle name="Pack-£m_Non-Utilisation - Undrawn Commitments_Div BS May 2011 WD7" xfId="6585"/>
    <cellStyle name="Pack£m_Non-Utilisation - Undrawn Commitments_Div BS May 2011 WD9" xfId="6586"/>
    <cellStyle name="Pack-£m_Non-Utilisation - Undrawn Commitments_Div BS May 2011 WD9" xfId="6587"/>
    <cellStyle name="Pack£m_Non-Utilisation Fees Analysis - incl 07" xfId="6588"/>
    <cellStyle name="Pack-£m_Non-Utilisation Fees Analysis - incl 07" xfId="6589"/>
    <cellStyle name="Pack£m_Non-Utilisation Fees Analysis - incl 07_Assets  Liabilities" xfId="6590"/>
    <cellStyle name="Pack-£m_Non-Utilisation Fees Analysis - incl 07_Assets  Liabilities" xfId="6591"/>
    <cellStyle name="Pack£m_Non-Utilisation Fees Analysis - incl 07_DBS WD9" xfId="6592"/>
    <cellStyle name="Pack-£m_Non-Utilisation Fees Analysis - incl 07_DBS WD9" xfId="6593"/>
    <cellStyle name="Pack£m_Non-Utilisation Fees Analysis - incl 07_DBS WD9_Div BS June 2011 WD7" xfId="6594"/>
    <cellStyle name="Pack-£m_Non-Utilisation Fees Analysis - incl 07_DBS WD9_Div BS June 2011 WD7" xfId="6595"/>
    <cellStyle name="Pack£m_Non-Utilisation Fees Analysis - incl 07_Div BS June 2011 WD7" xfId="6596"/>
    <cellStyle name="Pack-£m_Non-Utilisation Fees Analysis - incl 07_Div BS June 2011 WD7" xfId="6597"/>
    <cellStyle name="Pack£m_Non-Utilisation Fees Analysis - incl 07_Div BS May 2011 WD7" xfId="6598"/>
    <cellStyle name="Pack-£m_Non-Utilisation Fees Analysis - incl 07_Div BS May 2011 WD7" xfId="6599"/>
    <cellStyle name="Pack£m_Non-Utilisation Fees Analysis - incl 07_Div BS May 2011 WD9" xfId="6600"/>
    <cellStyle name="Pack-£m_Non-Utilisation Fees Analysis - incl 07_Div BS May 2011 WD9" xfId="6601"/>
    <cellStyle name="Pack£m_Pure interest margin" xfId="6602"/>
    <cellStyle name="Pack-£m_Pure interest margin" xfId="6603"/>
    <cellStyle name="Pack£m_Pure interest margin_Assets  Liabilities" xfId="6604"/>
    <cellStyle name="Pack-£m_Pure interest margin_Assets  Liabilities" xfId="6605"/>
    <cellStyle name="Pack£m_Pure interest margin_DBS WD9" xfId="6606"/>
    <cellStyle name="Pack-£m_Pure interest margin_DBS WD9" xfId="6607"/>
    <cellStyle name="Pack£m_Pure interest margin_DBS WD9_Div BS June 2011 WD7" xfId="6608"/>
    <cellStyle name="Pack-£m_Pure interest margin_DBS WD9_Div BS June 2011 WD7" xfId="6609"/>
    <cellStyle name="Pack£m_Pure interest margin_Div BS June 2011 WD7" xfId="6610"/>
    <cellStyle name="Pack-£m_Pure interest margin_Div BS June 2011 WD7" xfId="6611"/>
    <cellStyle name="Pack£m_Pure interest margin_Div BS May 2011 WD7" xfId="6612"/>
    <cellStyle name="Pack-£m_Pure interest margin_Div BS May 2011 WD7" xfId="6613"/>
    <cellStyle name="Pack£m_Pure interest margin_Div BS May 2011 WD9" xfId="6614"/>
    <cellStyle name="Pack-£m_Pure interest margin_Div BS May 2011 WD9" xfId="6615"/>
    <cellStyle name="Pack£m_Retail mortgages by Brand" xfId="6616"/>
    <cellStyle name="Pack-£m_Retail mortgages by Brand" xfId="6617"/>
    <cellStyle name="Pack£m_Retail mortgages by Brand_Assets  Liabilities" xfId="6618"/>
    <cellStyle name="Pack-£m_Retail mortgages by Brand_Assets  Liabilities" xfId="6619"/>
    <cellStyle name="Pack£m_Retail mortgages by Brand_DBS WD9" xfId="6620"/>
    <cellStyle name="Pack-£m_Retail mortgages by Brand_DBS WD9" xfId="6621"/>
    <cellStyle name="Pack£m_Retail mortgages by Brand_DBS WD9_Div BS June 2011 WD7" xfId="6622"/>
    <cellStyle name="Pack-£m_Retail mortgages by Brand_DBS WD9_Div BS June 2011 WD7" xfId="6623"/>
    <cellStyle name="Pack£m_Retail mortgages by Brand_Div BS June 2011 WD7" xfId="6624"/>
    <cellStyle name="Pack-£m_Retail mortgages by Brand_Div BS June 2011 WD7" xfId="6625"/>
    <cellStyle name="Pack£m_Retail mortgages by Brand_Div BS May 2011 WD7" xfId="6626"/>
    <cellStyle name="Pack-£m_Retail mortgages by Brand_Div BS May 2011 WD7" xfId="6627"/>
    <cellStyle name="Pack£m_Retail mortgages by Brand_Div BS May 2011 WD9" xfId="6628"/>
    <cellStyle name="Pack-£m_Retail mortgages by Brand_Div BS May 2011 WD9" xfId="6629"/>
    <cellStyle name="Pack£m_RNS Margin Analysis Oct 2007" xfId="6630"/>
    <cellStyle name="Pack-£m_RNS Margin Analysis Oct 2007" xfId="6631"/>
    <cellStyle name="Pack£m_RNS Margin Analysis Oct 2007_Assets  Liabilities" xfId="6632"/>
    <cellStyle name="Pack-£m_RNS Margin Analysis Oct 2007_Assets  Liabilities" xfId="6633"/>
    <cellStyle name="Pack£m_RNS Margin Analysis Oct 2007_DBS WD9" xfId="6634"/>
    <cellStyle name="Pack-£m_RNS Margin Analysis Oct 2007_DBS WD9" xfId="6635"/>
    <cellStyle name="Pack£m_RNS Margin Analysis Oct 2007_DBS WD9_Div BS June 2011 WD7" xfId="6636"/>
    <cellStyle name="Pack-£m_RNS Margin Analysis Oct 2007_DBS WD9_Div BS June 2011 WD7" xfId="6637"/>
    <cellStyle name="Pack£m_RNS Margin Analysis Oct 2007_Div BS June 2011 WD7" xfId="6638"/>
    <cellStyle name="Pack-£m_RNS Margin Analysis Oct 2007_Div BS June 2011 WD7" xfId="6639"/>
    <cellStyle name="Pack£m_RNS Margin Analysis Oct 2007_Div BS May 2011 WD7" xfId="6640"/>
    <cellStyle name="Pack-£m_RNS Margin Analysis Oct 2007_Div BS May 2011 WD7" xfId="6641"/>
    <cellStyle name="Pack£m_RNS Margin Analysis Oct 2007_Div BS May 2011 WD9" xfId="6642"/>
    <cellStyle name="Pack-£m_RNS Margin Analysis Oct 2007_Div BS May 2011 WD9" xfId="6643"/>
    <cellStyle name="Pack£m_RWAs_Corp Europe" xfId="6644"/>
    <cellStyle name="Pack-£m_RWAs_Corp Europe" xfId="6645"/>
    <cellStyle name="Pack£m_RWAs_Corp Europe_Assets  Liabilities" xfId="6646"/>
    <cellStyle name="Pack-£m_RWAs_Corp Europe_Assets  Liabilities" xfId="6647"/>
    <cellStyle name="Pack£m_RWAs_Corp Europe_DBS WD9" xfId="6648"/>
    <cellStyle name="Pack-£m_RWAs_Corp Europe_DBS WD9" xfId="6649"/>
    <cellStyle name="Pack£m_RWAs_Corp Europe_DBS WD9_Div BS June 2011 WD7" xfId="6650"/>
    <cellStyle name="Pack-£m_RWAs_Corp Europe_DBS WD9_Div BS June 2011 WD7" xfId="6651"/>
    <cellStyle name="Pack£m_RWAs_Corp Europe_Div BS June 2011 WD7" xfId="6652"/>
    <cellStyle name="Pack-£m_RWAs_Corp Europe_Div BS June 2011 WD7" xfId="6653"/>
    <cellStyle name="Pack£m_RWAs_Corp Europe_Div BS May 2011 WD7" xfId="6654"/>
    <cellStyle name="Pack-£m_RWAs_Corp Europe_Div BS May 2011 WD7" xfId="6655"/>
    <cellStyle name="Pack£m_RWAs_Corp Europe_Div BS May 2011 WD9" xfId="6656"/>
    <cellStyle name="Pack-£m_RWAs_Corp Europe_Div BS May 2011 WD9" xfId="6657"/>
    <cellStyle name="Pack£m_Sch 2.1" xfId="6658"/>
    <cellStyle name="Pack-£m_Sch 2.1" xfId="6659"/>
    <cellStyle name="Pack£m_Sch 2.1_Assets  Liabilities" xfId="6660"/>
    <cellStyle name="Pack-£m_Sch 2.1_Assets  Liabilities" xfId="6661"/>
    <cellStyle name="Pack£m_Sch 2.1_DBS WD9" xfId="6662"/>
    <cellStyle name="Pack-£m_Sch 2.1_DBS WD9" xfId="6663"/>
    <cellStyle name="Pack£m_Sch 2.1_Div BS June 2011 WD7" xfId="6664"/>
    <cellStyle name="Pack-£m_Sch 2.1_Div BS May 2011 WD7" xfId="6665"/>
    <cellStyle name="Pack£m_Sch 2.1_Div BS May 2011 WD9" xfId="6666"/>
    <cellStyle name="Pack-£m_Sch 2.1_Div BS May 2011 WD9" xfId="6667"/>
    <cellStyle name="Pack£m_September forecast" xfId="6668"/>
    <cellStyle name="Pack-£m_September forecast" xfId="6669"/>
    <cellStyle name="Pack£m_September forecast_Assets  Liabilities" xfId="6670"/>
    <cellStyle name="Pack-£m_September forecast_Assets  Liabilities" xfId="6671"/>
    <cellStyle name="Pack£m_September forecast_DBS WD9" xfId="6672"/>
    <cellStyle name="Pack-£m_September forecast_DBS WD9" xfId="6673"/>
    <cellStyle name="Pack£m_September forecast_Div BS May 2011 WD7" xfId="6674"/>
    <cellStyle name="Pack-£m_September forecast_Div BS May 2011 WD7" xfId="6675"/>
    <cellStyle name="Pack£m_September forecast_Div BS May 2011 WD9" xfId="6676"/>
    <cellStyle name="Pack-£m_September forecast_Div BS May 2011 WD9" xfId="6677"/>
    <cellStyle name="Pack£m_Stat interest margin" xfId="6678"/>
    <cellStyle name="Pack-£m_Stat interest margin" xfId="6679"/>
    <cellStyle name="Pack£m_Stat interest margin_Assets  Liabilities" xfId="6680"/>
    <cellStyle name="Pack-£m_Stat interest margin_Assets  Liabilities" xfId="6681"/>
    <cellStyle name="Pack£m_Stat interest margin_DBS WD9" xfId="6682"/>
    <cellStyle name="Pack-£m_Stat interest margin_DBS WD9" xfId="6683"/>
    <cellStyle name="Pack£m_Stat interest margin_Div BS May 2011 WD7" xfId="6684"/>
    <cellStyle name="Pack-£m_Stat interest margin_Div BS May 2011 WD7" xfId="6685"/>
    <cellStyle name="Pack£m_Stat interest margin_Div BS May 2011 WD9" xfId="6686"/>
    <cellStyle name="Pack-£m_Stat interest margin_Div BS May 2011 WD9" xfId="6687"/>
    <cellStyle name="Pack£m_Submission for GEC 180209 updated with revised EL" xfId="6688"/>
    <cellStyle name="Pack-£m_Submission for GEC 180209 updated with revised EL" xfId="6689"/>
    <cellStyle name="Pack£m_Submission for GEC 180209 updated with revised EL_Assets  Liabilities" xfId="6690"/>
    <cellStyle name="Pack-£m_Submission for GEC 180209 updated with revised EL_Assets  Liabilities" xfId="6691"/>
    <cellStyle name="Pack£m_Submission for GEC 180209 updated with revised EL_DBS WD9" xfId="6692"/>
    <cellStyle name="Pack-£m_Submission for GEC 180209 updated with revised EL_DBS WD9" xfId="6693"/>
    <cellStyle name="Pack£m_Submission for GEC 180209 updated with revised EL_Div BS May 2011 WD7" xfId="6694"/>
    <cellStyle name="Pack-£m_Submission for GEC 180209 updated with revised EL_Div BS May 2011 WD7" xfId="6695"/>
    <cellStyle name="Pack£m_Submission for GEC 180209 updated with revised EL_Div BS May 2011 WD9" xfId="6696"/>
    <cellStyle name="Pack-£m_Submission for GEC 180209 updated with revised EL_Div BS May 2011 WD9" xfId="6697"/>
    <cellStyle name="Pack£m_SVA update" xfId="6698"/>
    <cellStyle name="Pack-£m_SVA update" xfId="6699"/>
    <cellStyle name="Pack£m_SVA update_Assets  Liabilities" xfId="6700"/>
    <cellStyle name="Pack-£m_SVA update_Assets  Liabilities" xfId="6701"/>
    <cellStyle name="Pack£m_SVA update_DBS WD9" xfId="6702"/>
    <cellStyle name="Pack-£m_SVA update_DBS WD9" xfId="6703"/>
    <cellStyle name="Pack£m_SVA update_Div BS May 2011 WD7" xfId="6704"/>
    <cellStyle name="Pack-£m_SVA update_Div BS May 2011 WD7" xfId="6705"/>
    <cellStyle name="Pack£m_SVA update_Div BS May 2011 WD9" xfId="6706"/>
    <cellStyle name="Pack-£m_SVA update_Div BS May 2011 WD9" xfId="6707"/>
    <cellStyle name="Pack£m_TCM query" xfId="6708"/>
    <cellStyle name="Pack-£m_TCM query" xfId="6709"/>
    <cellStyle name="Pack£m_TCM query_Assets  Liabilities" xfId="6710"/>
    <cellStyle name="Pack-£m_TCM query_Assets  Liabilities" xfId="6711"/>
    <cellStyle name="Pack£m_TCM query_DBS WD9" xfId="6712"/>
    <cellStyle name="Pack-£m_TCM query_DBS WD9" xfId="6713"/>
    <cellStyle name="Pack£m_TCM query_Div BS May 2011 WD7" xfId="6714"/>
    <cellStyle name="Pack-£m_TCM query_Div BS May 2011 WD7" xfId="6715"/>
    <cellStyle name="Pack£m_TCM query_Div BS May 2011 WD9" xfId="6716"/>
    <cellStyle name="Pack-£m_TCM query_Div BS May 2011 WD9" xfId="6717"/>
    <cellStyle name="Pack£m_Upload template" xfId="6718"/>
    <cellStyle name="Pack-£m_Upload template" xfId="6719"/>
    <cellStyle name="Pack£m_Upload template_Assets  Liabilities" xfId="6720"/>
    <cellStyle name="Pack-£m_Upload template_Assets  Liabilities" xfId="6721"/>
    <cellStyle name="Pack£m_Upload template_DBS WD9" xfId="6722"/>
    <cellStyle name="Pack-£m_Upload template_DBS WD9" xfId="6723"/>
    <cellStyle name="Pack£m_Upload template_Div BS May 2011 WD7" xfId="6724"/>
    <cellStyle name="Pack-£m_Upload template_Div BS May 2011 WD7" xfId="6725"/>
    <cellStyle name="Pack£m_Upload template_Div BS May 2011 WD9" xfId="6726"/>
    <cellStyle name="Pack-£m_Upload template_Div BS May 2011 WD9" xfId="6727"/>
    <cellStyle name="Page" xfId="6728"/>
    <cellStyle name="Page header" xfId="6729"/>
    <cellStyle name="Page Number" xfId="6730"/>
    <cellStyle name="Pattern" xfId="6731"/>
    <cellStyle name="patterns" xfId="6732"/>
    <cellStyle name="pb_page_heading_LS" xfId="6733"/>
    <cellStyle name="Percal" xfId="6734"/>
    <cellStyle name="Percent" xfId="2" builtinId="5"/>
    <cellStyle name="Percent (0)" xfId="6735"/>
    <cellStyle name="Percent (2)" xfId="6736"/>
    <cellStyle name="Percent [0]" xfId="6737"/>
    <cellStyle name="Percent [00]" xfId="6738"/>
    <cellStyle name="Percent [2]" xfId="6739"/>
    <cellStyle name="Percent [2] 2" xfId="6740"/>
    <cellStyle name="Percent [2] 3" xfId="6741"/>
    <cellStyle name="Percent [2] U" xfId="6742"/>
    <cellStyle name="Percent 10" xfId="6743"/>
    <cellStyle name="Percent 11" xfId="6744"/>
    <cellStyle name="Percent 12" xfId="6745"/>
    <cellStyle name="Percent 15" xfId="7324"/>
    <cellStyle name="Percent 2" xfId="6746"/>
    <cellStyle name="Percent 2 2" xfId="6747"/>
    <cellStyle name="Percent 2 3" xfId="6748"/>
    <cellStyle name="Percent 3" xfId="6749"/>
    <cellStyle name="Percent 3 2" xfId="6750"/>
    <cellStyle name="Percent 4" xfId="6751"/>
    <cellStyle name="Percent 5" xfId="6752"/>
    <cellStyle name="Percent 6" xfId="6753"/>
    <cellStyle name="Percent 7" xfId="6754"/>
    <cellStyle name="Percent 8" xfId="6755"/>
    <cellStyle name="Percent 9" xfId="6756"/>
    <cellStyle name="Percent-0.0%" xfId="6757"/>
    <cellStyle name="percent2" xfId="6758"/>
    <cellStyle name="PercentChange" xfId="6759"/>
    <cellStyle name="PercentFormat" xfId="6760"/>
    <cellStyle name="Percent-no dec" xfId="6761"/>
    <cellStyle name="Perinp" xfId="6762"/>
    <cellStyle name="Period" xfId="6763"/>
    <cellStyle name="Period Title" xfId="6764"/>
    <cellStyle name="PillarData" xfId="6765"/>
    <cellStyle name="PillarHeading" xfId="6766"/>
    <cellStyle name="PillarText" xfId="6767"/>
    <cellStyle name="PillarTotal" xfId="6768"/>
    <cellStyle name="PMJ" xfId="6769"/>
    <cellStyle name="Pounds (0)" xfId="6770"/>
    <cellStyle name="PrePop Currency (0)" xfId="6771"/>
    <cellStyle name="PrePop Currency (2)" xfId="6772"/>
    <cellStyle name="PrePop Units (0)" xfId="6773"/>
    <cellStyle name="PrePop Units (1)" xfId="6774"/>
    <cellStyle name="PrePop Units (2)" xfId="6775"/>
    <cellStyle name="Price" xfId="6776"/>
    <cellStyle name="PSChar" xfId="6777"/>
    <cellStyle name="PSDate" xfId="6778"/>
    <cellStyle name="PSDec" xfId="6779"/>
    <cellStyle name="PSHeading" xfId="6780"/>
    <cellStyle name="PSInt" xfId="6781"/>
    <cellStyle name="PSSpacer" xfId="6782"/>
    <cellStyle name="Rates" xfId="6783"/>
    <cellStyle name="RatioX" xfId="6784"/>
    <cellStyle name="realtime" xfId="6785"/>
    <cellStyle name="Relative Reference" xfId="6786"/>
    <cellStyle name="Result" xfId="6787"/>
    <cellStyle name="RETURN No." xfId="6788"/>
    <cellStyle name="Reuters Cells" xfId="6789"/>
    <cellStyle name="RevList" xfId="6790"/>
    <cellStyle name="RevList 2" xfId="6791"/>
    <cellStyle name="RevList 3" xfId="6792"/>
    <cellStyle name="RevList_Half-year reporting 20110621- News Release iteration 1 (Verde)" xfId="6793"/>
    <cellStyle name="Right" xfId="6794"/>
    <cellStyle name="Right Currency" xfId="6795"/>
    <cellStyle name="Right Date" xfId="6796"/>
    <cellStyle name="Right Multiple" xfId="6797"/>
    <cellStyle name="Right Number" xfId="6798"/>
    <cellStyle name="Right Percentage" xfId="6799"/>
    <cellStyle name="Right Year" xfId="6800"/>
    <cellStyle name="rt" xfId="6801"/>
    <cellStyle name="SAPBEXaggData" xfId="6802"/>
    <cellStyle name="SAPBEXaggData 2" xfId="6803"/>
    <cellStyle name="SAPBEXaggDataEmph" xfId="6804"/>
    <cellStyle name="SAPBEXaggDataEmph 2" xfId="6805"/>
    <cellStyle name="SAPBEXaggItem" xfId="6806"/>
    <cellStyle name="SAPBEXaggItem 2" xfId="6807"/>
    <cellStyle name="SAPBEXaggItemX" xfId="6808"/>
    <cellStyle name="SAPBEXaggItemX 2" xfId="6809"/>
    <cellStyle name="SAPBEXchaText" xfId="6810"/>
    <cellStyle name="SAPBEXchaText 2" xfId="6811"/>
    <cellStyle name="SAPBEXchaText 3" xfId="6812"/>
    <cellStyle name="SAPBEXchaText 3 2" xfId="6813"/>
    <cellStyle name="SAPBEXchaText 3_WI_CNC_Template (v5 02 02 12)" xfId="6814"/>
    <cellStyle name="SAPBEXchaText 4" xfId="6815"/>
    <cellStyle name="SAPBEXchaText_Copy of Half year reporting  - June 2011 - Core_Non Core V2 (comm)" xfId="6816"/>
    <cellStyle name="SAPBEXexcBad7" xfId="6817"/>
    <cellStyle name="SAPBEXexcBad7 2" xfId="6818"/>
    <cellStyle name="SAPBEXexcBad7 3" xfId="6819"/>
    <cellStyle name="SAPBEXexcBad8" xfId="6820"/>
    <cellStyle name="SAPBEXexcBad8 2" xfId="6821"/>
    <cellStyle name="SAPBEXexcBad8 3" xfId="6822"/>
    <cellStyle name="SAPBEXexcBad9" xfId="6823"/>
    <cellStyle name="SAPBEXexcBad9 2" xfId="6824"/>
    <cellStyle name="SAPBEXexcBad9 3" xfId="6825"/>
    <cellStyle name="SAPBEXexcCritical4" xfId="6826"/>
    <cellStyle name="SAPBEXexcCritical4 2" xfId="6827"/>
    <cellStyle name="SAPBEXexcCritical4 3" xfId="6828"/>
    <cellStyle name="SAPBEXexcCritical5" xfId="6829"/>
    <cellStyle name="SAPBEXexcCritical5 2" xfId="6830"/>
    <cellStyle name="SAPBEXexcCritical5 3" xfId="6831"/>
    <cellStyle name="SAPBEXexcCritical6" xfId="6832"/>
    <cellStyle name="SAPBEXexcCritical6 2" xfId="6833"/>
    <cellStyle name="SAPBEXexcCritical6 3" xfId="6834"/>
    <cellStyle name="SAPBEXexcGood1" xfId="6835"/>
    <cellStyle name="SAPBEXexcGood1 2" xfId="6836"/>
    <cellStyle name="SAPBEXexcGood1 3" xfId="6837"/>
    <cellStyle name="SAPBEXexcGood2" xfId="6838"/>
    <cellStyle name="SAPBEXexcGood2 2" xfId="6839"/>
    <cellStyle name="SAPBEXexcGood2 3" xfId="6840"/>
    <cellStyle name="SAPBEXexcGood3" xfId="6841"/>
    <cellStyle name="SAPBEXexcGood3 2" xfId="6842"/>
    <cellStyle name="SAPBEXexcGood3 3" xfId="6843"/>
    <cellStyle name="SAPBEXfilterDrill" xfId="6844"/>
    <cellStyle name="SAPBEXfilterDrill 2" xfId="6845"/>
    <cellStyle name="SAPBEXfilterItem" xfId="6846"/>
    <cellStyle name="SAPBEXfilterItem 2" xfId="6847"/>
    <cellStyle name="SAPBEXfilterItem 3" xfId="6848"/>
    <cellStyle name="SAPBEXfilterText" xfId="6849"/>
    <cellStyle name="SAPBEXfilterText 2" xfId="6850"/>
    <cellStyle name="SAPBEXfilterText_Book2" xfId="6851"/>
    <cellStyle name="SAPBEXformats" xfId="6852"/>
    <cellStyle name="SAPBEXformats 2" xfId="6853"/>
    <cellStyle name="SAPBEXformats 3" xfId="6854"/>
    <cellStyle name="SAPBEXformats_Copy of Half year reporting  - June 2011 - Core_Non Core V2 (comm)" xfId="6855"/>
    <cellStyle name="SAPBEXheaderItem" xfId="6856"/>
    <cellStyle name="SAPBEXheaderItem 2" xfId="6857"/>
    <cellStyle name="SAPBEXheaderItem 3" xfId="6858"/>
    <cellStyle name="SAPBEXheaderItem_Book2" xfId="6859"/>
    <cellStyle name="SAPBEXheaderText" xfId="6860"/>
    <cellStyle name="SAPBEXheaderText 2" xfId="6861"/>
    <cellStyle name="SAPBEXheaderText 3" xfId="6862"/>
    <cellStyle name="SAPBEXheaderText_Book2" xfId="6863"/>
    <cellStyle name="SAPBEXHLevel0" xfId="6864"/>
    <cellStyle name="SAPBEXHLevel0 2" xfId="6865"/>
    <cellStyle name="SAPBEXHLevel0 3" xfId="6866"/>
    <cellStyle name="SAPBEXHLevel0 3 2" xfId="6867"/>
    <cellStyle name="SAPBEXHLevel0 3_WI_CNC_Template (v5 02 02 12)" xfId="6868"/>
    <cellStyle name="SAPBEXHLevel0 4" xfId="6869"/>
    <cellStyle name="SAPBEXHLevel0_AF Support Costs CNC" xfId="6870"/>
    <cellStyle name="SAPBEXHLevel0X" xfId="6871"/>
    <cellStyle name="SAPBEXHLevel0X 2" xfId="6872"/>
    <cellStyle name="SAPBEXHLevel0X 3" xfId="6873"/>
    <cellStyle name="SAPBEXHLevel0X 3 2" xfId="6874"/>
    <cellStyle name="SAPBEXHLevel0X 3_WI_CNC_Template (v5 02 02 12)" xfId="6875"/>
    <cellStyle name="SAPBEXHLevel0X 4" xfId="6876"/>
    <cellStyle name="SAPBEXHLevel0X_Copy of Half year reporting  - June 2011 - Core_Non Core V2 (comm)" xfId="6877"/>
    <cellStyle name="SAPBEXHLevel1" xfId="6878"/>
    <cellStyle name="SAPBEXHLevel1 2" xfId="6879"/>
    <cellStyle name="SAPBEXHLevel1 3" xfId="6880"/>
    <cellStyle name="SAPBEXHLevel1 3 2" xfId="6881"/>
    <cellStyle name="SAPBEXHLevel1 3_WI_CNC_Template (v5 02 02 12)" xfId="6882"/>
    <cellStyle name="SAPBEXHLevel1 4" xfId="6883"/>
    <cellStyle name="SAPBEXHLevel1_Copy of Half year reporting  - June 2011 - Core_Non Core V2 (comm)" xfId="6884"/>
    <cellStyle name="SAPBEXHLevel1X" xfId="6885"/>
    <cellStyle name="SAPBEXHLevel1X 2" xfId="6886"/>
    <cellStyle name="SAPBEXHLevel1X 3" xfId="6887"/>
    <cellStyle name="SAPBEXHLevel1X 3 2" xfId="6888"/>
    <cellStyle name="SAPBEXHLevel1X 3_WI_CNC_Template (v5 02 02 12)" xfId="6889"/>
    <cellStyle name="SAPBEXHLevel1X 4" xfId="6890"/>
    <cellStyle name="SAPBEXHLevel1X_Copy of Half year reporting  - June 2011 - Core_Non Core V2 (comm)" xfId="6891"/>
    <cellStyle name="SAPBEXHLevel2" xfId="6892"/>
    <cellStyle name="SAPBEXHLevel2 2" xfId="6893"/>
    <cellStyle name="SAPBEXHLevel2 3" xfId="6894"/>
    <cellStyle name="SAPBEXHLevel2 3 2" xfId="6895"/>
    <cellStyle name="SAPBEXHLevel2 3_WI_CNC_Template (v5 02 02 12)" xfId="6896"/>
    <cellStyle name="SAPBEXHLevel2 4" xfId="6897"/>
    <cellStyle name="SAPBEXHLevel2_Copy of Half year reporting  - June 2011 - Core_Non Core V2 (comm)" xfId="6898"/>
    <cellStyle name="SAPBEXHLevel2X" xfId="6899"/>
    <cellStyle name="SAPBEXHLevel2X 2" xfId="6900"/>
    <cellStyle name="SAPBEXHLevel2X 3" xfId="6901"/>
    <cellStyle name="SAPBEXHLevel2X 3 2" xfId="6902"/>
    <cellStyle name="SAPBEXHLevel2X 3_WI_CNC_Template (v5 02 02 12)" xfId="6903"/>
    <cellStyle name="SAPBEXHLevel2X 4" xfId="6904"/>
    <cellStyle name="SAPBEXHLevel2X_Copy of Half year reporting  - June 2011 - Core_Non Core V2 (comm)" xfId="6905"/>
    <cellStyle name="SAPBEXHLevel3" xfId="6906"/>
    <cellStyle name="SAPBEXHLevel3 2" xfId="6907"/>
    <cellStyle name="SAPBEXHLevel3 3" xfId="6908"/>
    <cellStyle name="SAPBEXHLevel3 3 2" xfId="6909"/>
    <cellStyle name="SAPBEXHLevel3 3_WI_CNC_Template (v5 02 02 12)" xfId="6910"/>
    <cellStyle name="SAPBEXHLevel3 4" xfId="6911"/>
    <cellStyle name="SAPBEXHLevel3_Copy of Half year reporting  - June 2011 - Core_Non Core V2 (comm)" xfId="6912"/>
    <cellStyle name="SAPBEXHLevel3X" xfId="6913"/>
    <cellStyle name="SAPBEXHLevel3X 2" xfId="6914"/>
    <cellStyle name="SAPBEXHLevel3X 3" xfId="6915"/>
    <cellStyle name="SAPBEXHLevel3X_Copy of Half year reporting  - June 2011 - Core_Non Core V2 (comm)" xfId="6916"/>
    <cellStyle name="SAPBEXresData" xfId="6917"/>
    <cellStyle name="SAPBEXresData 2" xfId="6918"/>
    <cellStyle name="SAPBEXresData 3" xfId="6919"/>
    <cellStyle name="SAPBEXresDataEmph" xfId="6920"/>
    <cellStyle name="SAPBEXresDataEmph 2" xfId="6921"/>
    <cellStyle name="SAPBEXresItem" xfId="6922"/>
    <cellStyle name="SAPBEXresItem 2" xfId="6923"/>
    <cellStyle name="SAPBEXresItem 3" xfId="6924"/>
    <cellStyle name="SAPBEXresItemX" xfId="6925"/>
    <cellStyle name="SAPBEXresItemX 2" xfId="6926"/>
    <cellStyle name="SAPBEXresItemX 3" xfId="6927"/>
    <cellStyle name="SAPBEXstdData" xfId="6928"/>
    <cellStyle name="SAPBEXstdData 2" xfId="6929"/>
    <cellStyle name="SAPBEXstdDataEmph" xfId="6930"/>
    <cellStyle name="SAPBEXstdDataEmph 2" xfId="6931"/>
    <cellStyle name="SAPBEXstdItem" xfId="6932"/>
    <cellStyle name="SAPBEXstdItem 2" xfId="6933"/>
    <cellStyle name="SAPBEXstdItem 3" xfId="6934"/>
    <cellStyle name="SAPBEXstdItem_Copy of Half year reporting  - June 2011 - Core_Non Core V2 (comm)" xfId="6935"/>
    <cellStyle name="SAPBEXstdItemX" xfId="6936"/>
    <cellStyle name="SAPBEXstdItemX 2" xfId="6937"/>
    <cellStyle name="SAPBEXstdItemX 3" xfId="6938"/>
    <cellStyle name="SAPBEXstdItemX 3 2" xfId="6939"/>
    <cellStyle name="SAPBEXstdItemX 3_WI_CNC_Template (v5 02 02 12)" xfId="6940"/>
    <cellStyle name="SAPBEXstdItemX 4" xfId="6941"/>
    <cellStyle name="SAPBEXstdItemX_Copy of Half year reporting  - June 2011 - Core_Non Core V2 (comm)" xfId="6942"/>
    <cellStyle name="SAPBEXtitle" xfId="6943"/>
    <cellStyle name="SAPBEXtitle 2" xfId="6944"/>
    <cellStyle name="SAPBEXtitle_Book2" xfId="6945"/>
    <cellStyle name="SAPBEXundefined" xfId="6946"/>
    <cellStyle name="SAPBEXundefined 2" xfId="6947"/>
    <cellStyle name="SAPBorder" xfId="41"/>
    <cellStyle name="SAPBorder 2" xfId="7171"/>
    <cellStyle name="SAPBorder 3" xfId="7219"/>
    <cellStyle name="SAPBorder 4" xfId="7275"/>
    <cellStyle name="SAPBorder 5" xfId="7314"/>
    <cellStyle name="SAPBorder 6" xfId="6948"/>
    <cellStyle name="SAPBWCustom" xfId="6949"/>
    <cellStyle name="SAPBWCustom0" xfId="6950"/>
    <cellStyle name="SAPBWCustom1" xfId="6951"/>
    <cellStyle name="SAPBWCustom10" xfId="6952"/>
    <cellStyle name="SAPBWCustom11" xfId="6953"/>
    <cellStyle name="SAPBWCustom12" xfId="6954"/>
    <cellStyle name="SAPBWCustom13" xfId="6955"/>
    <cellStyle name="SAPBWCustom14" xfId="6956"/>
    <cellStyle name="SAPBWCustom15" xfId="6957"/>
    <cellStyle name="SAPBWCustom1a" xfId="6958"/>
    <cellStyle name="SAPBWCustom2" xfId="6959"/>
    <cellStyle name="SAPBWCustom3" xfId="6960"/>
    <cellStyle name="SAPBWCustom4" xfId="6961"/>
    <cellStyle name="SAPBWCustom5" xfId="6962"/>
    <cellStyle name="SAPBWCustom50" xfId="6963"/>
    <cellStyle name="SAPBWCustom51-Indent1" xfId="6964"/>
    <cellStyle name="SAPBWCustom52" xfId="6965"/>
    <cellStyle name="SAPBWCustom6" xfId="6966"/>
    <cellStyle name="SAPBWCustom7" xfId="6967"/>
    <cellStyle name="SAPBWCustom8" xfId="6968"/>
    <cellStyle name="SAPBWCustom9" xfId="6969"/>
    <cellStyle name="SAPDataCell" xfId="23"/>
    <cellStyle name="SAPDataCell 2" xfId="7201"/>
    <cellStyle name="SAPDataCell 3" xfId="7257"/>
    <cellStyle name="SAPDataCell 4" xfId="7296"/>
    <cellStyle name="SAPDataCell 5" xfId="6970"/>
    <cellStyle name="SAPDataTotalCell" xfId="24"/>
    <cellStyle name="SAPDataTotalCell 2" xfId="7202"/>
    <cellStyle name="SAPDataTotalCell 3" xfId="7258"/>
    <cellStyle name="SAPDataTotalCell 4" xfId="7297"/>
    <cellStyle name="SAPDataTotalCell 5" xfId="6971"/>
    <cellStyle name="SAPDimensionCell" xfId="22"/>
    <cellStyle name="SAPDimensionCell 2" xfId="7172"/>
    <cellStyle name="SAPDimensionCell 3" xfId="7200"/>
    <cellStyle name="SAPDimensionCell 4" xfId="7256"/>
    <cellStyle name="SAPDimensionCell 5" xfId="7295"/>
    <cellStyle name="SAPDimensionCell 6" xfId="6972"/>
    <cellStyle name="SAPEditableDataCell" xfId="26"/>
    <cellStyle name="SAPEditableDataCell 2" xfId="7204"/>
    <cellStyle name="SAPEditableDataCell 3" xfId="7260"/>
    <cellStyle name="SAPEditableDataCell 4" xfId="7299"/>
    <cellStyle name="SAPEditableDataCell 5" xfId="6973"/>
    <cellStyle name="SAPEditableDataTotalCell" xfId="29"/>
    <cellStyle name="SAPEditableDataTotalCell 2" xfId="7173"/>
    <cellStyle name="SAPEditableDataTotalCell 3" xfId="7207"/>
    <cellStyle name="SAPEditableDataTotalCell 4" xfId="7263"/>
    <cellStyle name="SAPEditableDataTotalCell 5" xfId="7302"/>
    <cellStyle name="SAPEditableDataTotalCell 6" xfId="6974"/>
    <cellStyle name="SAPEmphasized" xfId="25"/>
    <cellStyle name="SAPEmphasized 2" xfId="7174"/>
    <cellStyle name="SAPEmphasized 3" xfId="7203"/>
    <cellStyle name="SAPEmphasized 4" xfId="7259"/>
    <cellStyle name="SAPEmphasized 5" xfId="7298"/>
    <cellStyle name="SAPEmphasized 6" xfId="6975"/>
    <cellStyle name="SAPExceptionLevel1" xfId="32"/>
    <cellStyle name="SAPExceptionLevel1 2" xfId="7210"/>
    <cellStyle name="SAPExceptionLevel1 3" xfId="7266"/>
    <cellStyle name="SAPExceptionLevel1 4" xfId="7305"/>
    <cellStyle name="SAPExceptionLevel1 5" xfId="6976"/>
    <cellStyle name="SAPExceptionLevel2" xfId="33"/>
    <cellStyle name="SAPExceptionLevel2 2" xfId="7211"/>
    <cellStyle name="SAPExceptionLevel2 3" xfId="7267"/>
    <cellStyle name="SAPExceptionLevel2 4" xfId="7306"/>
    <cellStyle name="SAPExceptionLevel2 5" xfId="6977"/>
    <cellStyle name="SAPExceptionLevel3" xfId="34"/>
    <cellStyle name="SAPExceptionLevel3 2" xfId="7212"/>
    <cellStyle name="SAPExceptionLevel3 3" xfId="7268"/>
    <cellStyle name="SAPExceptionLevel3 4" xfId="7307"/>
    <cellStyle name="SAPExceptionLevel3 5" xfId="6978"/>
    <cellStyle name="SAPExceptionLevel4" xfId="35"/>
    <cellStyle name="SAPExceptionLevel4 2" xfId="7213"/>
    <cellStyle name="SAPExceptionLevel4 3" xfId="7269"/>
    <cellStyle name="SAPExceptionLevel4 4" xfId="7308"/>
    <cellStyle name="SAPExceptionLevel4 5" xfId="6979"/>
    <cellStyle name="SAPExceptionLevel5" xfId="36"/>
    <cellStyle name="SAPExceptionLevel5 2" xfId="7214"/>
    <cellStyle name="SAPExceptionLevel5 3" xfId="7270"/>
    <cellStyle name="SAPExceptionLevel5 4" xfId="7309"/>
    <cellStyle name="SAPExceptionLevel5 5" xfId="6980"/>
    <cellStyle name="SAPExceptionLevel6" xfId="37"/>
    <cellStyle name="SAPExceptionLevel6 2" xfId="7215"/>
    <cellStyle name="SAPExceptionLevel6 3" xfId="7271"/>
    <cellStyle name="SAPExceptionLevel6 4" xfId="7310"/>
    <cellStyle name="SAPExceptionLevel6 5" xfId="6981"/>
    <cellStyle name="SAPExceptionLevel7" xfId="38"/>
    <cellStyle name="SAPExceptionLevel7 2" xfId="7216"/>
    <cellStyle name="SAPExceptionLevel7 3" xfId="7272"/>
    <cellStyle name="SAPExceptionLevel7 4" xfId="7311"/>
    <cellStyle name="SAPExceptionLevel7 5" xfId="6982"/>
    <cellStyle name="SAPExceptionLevel8" xfId="39"/>
    <cellStyle name="SAPExceptionLevel8 2" xfId="7217"/>
    <cellStyle name="SAPExceptionLevel8 3" xfId="7273"/>
    <cellStyle name="SAPExceptionLevel8 4" xfId="7312"/>
    <cellStyle name="SAPExceptionLevel8 5" xfId="6983"/>
    <cellStyle name="SAPExceptionLevel9" xfId="40"/>
    <cellStyle name="SAPExceptionLevel9 2" xfId="7218"/>
    <cellStyle name="SAPExceptionLevel9 3" xfId="7274"/>
    <cellStyle name="SAPExceptionLevel9 4" xfId="7313"/>
    <cellStyle name="SAPExceptionLevel9 5" xfId="6984"/>
    <cellStyle name="SAPHierarchyCell" xfId="44"/>
    <cellStyle name="SAPHierarchyCell 2" xfId="7175"/>
    <cellStyle name="SAPHierarchyCell 3" xfId="7222"/>
    <cellStyle name="SAPHierarchyCell 4" xfId="7278"/>
    <cellStyle name="SAPHierarchyCell 5" xfId="7317"/>
    <cellStyle name="SAPHierarchyCell 6" xfId="6985"/>
    <cellStyle name="SAPHierarchyCell0" xfId="46"/>
    <cellStyle name="SAPHierarchyCell0 2" xfId="7176"/>
    <cellStyle name="SAPHierarchyCell0 3" xfId="7224"/>
    <cellStyle name="SAPHierarchyCell0 4" xfId="7280"/>
    <cellStyle name="SAPHierarchyCell0 5" xfId="7319"/>
    <cellStyle name="SAPHierarchyCell0 6" xfId="6986"/>
    <cellStyle name="SAPHierarchyCell1" xfId="47"/>
    <cellStyle name="SAPHierarchyCell1 2" xfId="7177"/>
    <cellStyle name="SAPHierarchyCell1 3" xfId="7225"/>
    <cellStyle name="SAPHierarchyCell1 4" xfId="7281"/>
    <cellStyle name="SAPHierarchyCell1 5" xfId="7320"/>
    <cellStyle name="SAPHierarchyCell1 6" xfId="6987"/>
    <cellStyle name="SAPHierarchyCell2" xfId="48"/>
    <cellStyle name="SAPHierarchyCell2 2" xfId="7178"/>
    <cellStyle name="SAPHierarchyCell2 3" xfId="7226"/>
    <cellStyle name="SAPHierarchyCell2 4" xfId="7282"/>
    <cellStyle name="SAPHierarchyCell2 5" xfId="7321"/>
    <cellStyle name="SAPHierarchyCell2 6" xfId="6988"/>
    <cellStyle name="SAPHierarchyCell3" xfId="49"/>
    <cellStyle name="SAPHierarchyCell3 2" xfId="7179"/>
    <cellStyle name="SAPHierarchyCell3 3" xfId="7227"/>
    <cellStyle name="SAPHierarchyCell3 4" xfId="7283"/>
    <cellStyle name="SAPHierarchyCell3 5" xfId="7322"/>
    <cellStyle name="SAPHierarchyCell3 6" xfId="6989"/>
    <cellStyle name="SAPHierarchyCell4" xfId="50"/>
    <cellStyle name="SAPHierarchyCell4 2" xfId="7180"/>
    <cellStyle name="SAPHierarchyCell4 3" xfId="7228"/>
    <cellStyle name="SAPHierarchyCell4 4" xfId="7284"/>
    <cellStyle name="SAPHierarchyCell4 5" xfId="7323"/>
    <cellStyle name="SAPHierarchyCell4 6" xfId="6990"/>
    <cellStyle name="SAPHierarchyOddCell" xfId="45"/>
    <cellStyle name="SAPHierarchyOddCell 2" xfId="7181"/>
    <cellStyle name="SAPHierarchyOddCell 3" xfId="7223"/>
    <cellStyle name="SAPHierarchyOddCell 4" xfId="7279"/>
    <cellStyle name="SAPHierarchyOddCell 5" xfId="7318"/>
    <cellStyle name="SAPHierarchyOddCell 6" xfId="6991"/>
    <cellStyle name="SAPLockedDataCell" xfId="28"/>
    <cellStyle name="SAPLockedDataCell 2" xfId="7206"/>
    <cellStyle name="SAPLockedDataCell 3" xfId="7262"/>
    <cellStyle name="SAPLockedDataCell 4" xfId="7301"/>
    <cellStyle name="SAPLockedDataCell 5" xfId="6992"/>
    <cellStyle name="SAPLockedDataTotalCell" xfId="31"/>
    <cellStyle name="SAPLockedDataTotalCell 2" xfId="7209"/>
    <cellStyle name="SAPLockedDataTotalCell 3" xfId="7265"/>
    <cellStyle name="SAPLockedDataTotalCell 4" xfId="7304"/>
    <cellStyle name="SAPLockedDataTotalCell 5" xfId="6993"/>
    <cellStyle name="SAPMemberCell" xfId="42"/>
    <cellStyle name="SAPMemberCell 2" xfId="7220"/>
    <cellStyle name="SAPMemberCell 3" xfId="7276"/>
    <cellStyle name="SAPMemberCell 4" xfId="7315"/>
    <cellStyle name="SAPMemberCell 5" xfId="6994"/>
    <cellStyle name="SAPMemberTotalCell" xfId="43"/>
    <cellStyle name="SAPMemberTotalCell 2" xfId="7182"/>
    <cellStyle name="SAPMemberTotalCell 3" xfId="7221"/>
    <cellStyle name="SAPMemberTotalCell 4" xfId="7277"/>
    <cellStyle name="SAPMemberTotalCell 5" xfId="7316"/>
    <cellStyle name="SAPMemberTotalCell 6" xfId="6995"/>
    <cellStyle name="SAPReadonlyDataCell" xfId="27"/>
    <cellStyle name="SAPReadonlyDataCell 2" xfId="7183"/>
    <cellStyle name="SAPReadonlyDataCell 3" xfId="7205"/>
    <cellStyle name="SAPReadonlyDataCell 4" xfId="7261"/>
    <cellStyle name="SAPReadonlyDataCell 5" xfId="7300"/>
    <cellStyle name="SAPReadonlyDataCell 6" xfId="6996"/>
    <cellStyle name="SAPReadonlyDataTotalCell" xfId="30"/>
    <cellStyle name="SAPReadonlyDataTotalCell 2" xfId="7208"/>
    <cellStyle name="SAPReadonlyDataTotalCell 3" xfId="7264"/>
    <cellStyle name="SAPReadonlyDataTotalCell 4" xfId="7303"/>
    <cellStyle name="SAPReadonlyDataTotalCell 5" xfId="6997"/>
    <cellStyle name="SAR heading" xfId="6998"/>
    <cellStyle name="SAR sub-heading" xfId="6999"/>
    <cellStyle name="Schedule" xfId="7000"/>
    <cellStyle name="Schedule 2" xfId="7001"/>
    <cellStyle name="ScheduleTitle" xfId="7002"/>
    <cellStyle name="Schlecht" xfId="7003"/>
    <cellStyle name="ScripFactor" xfId="7004"/>
    <cellStyle name="Section Number" xfId="7005"/>
    <cellStyle name="SectionHeading" xfId="7006"/>
    <cellStyle name="ShadedCells_Database" xfId="7007"/>
    <cellStyle name="Share" xfId="7008"/>
    <cellStyle name="Sheet Title" xfId="7009"/>
    <cellStyle name="showExposure" xfId="7010"/>
    <cellStyle name="showParameterE" xfId="7011"/>
    <cellStyle name="showParameterS" xfId="7012"/>
    <cellStyle name="showPD" xfId="7013"/>
    <cellStyle name="showPercentage" xfId="7014"/>
    <cellStyle name="showSelection" xfId="7015"/>
    <cellStyle name="Single Cell Column Heading" xfId="7016"/>
    <cellStyle name="Source" xfId="7017"/>
    <cellStyle name="Source Line" xfId="7018"/>
    <cellStyle name="Special" xfId="7019"/>
    <cellStyle name="Standaard 2" xfId="7020"/>
    <cellStyle name="standard" xfId="7021"/>
    <cellStyle name="static" xfId="7022"/>
    <cellStyle name="Stevie" xfId="7023"/>
    <cellStyle name="Style 1" xfId="7024"/>
    <cellStyle name="Style 1 2" xfId="7025"/>
    <cellStyle name="Style 2" xfId="7026"/>
    <cellStyle name="Style D green" xfId="7027"/>
    <cellStyle name="Style E" xfId="7028"/>
    <cellStyle name="Style H" xfId="7029"/>
    <cellStyle name="style1" xfId="7030"/>
    <cellStyle name="style1a" xfId="7031"/>
    <cellStyle name="Style2" xfId="7032"/>
    <cellStyle name="Style4" xfId="7033"/>
    <cellStyle name="Style5" xfId="7034"/>
    <cellStyle name="Sub heading" xfId="7035"/>
    <cellStyle name="Sub total" xfId="7036"/>
    <cellStyle name="Sub_total_desc" xfId="7037"/>
    <cellStyle name="Subhead" xfId="7038"/>
    <cellStyle name="Subsubtitle" xfId="7039"/>
    <cellStyle name="Subtitle" xfId="7040"/>
    <cellStyle name="Subtitle 2" xfId="7041"/>
    <cellStyle name="Subtotal" xfId="7042"/>
    <cellStyle name="Subtotal 2" xfId="7043"/>
    <cellStyle name="SubtotalNum" xfId="7044"/>
    <cellStyle name="Sum (% - 0)" xfId="7045"/>
    <cellStyle name="Sum (% - 2)" xfId="7046"/>
    <cellStyle name="Sum (comma - 0)" xfId="7047"/>
    <cellStyle name="Sum (comma - 2)" xfId="7048"/>
    <cellStyle name="Summary" xfId="7049"/>
    <cellStyle name="swiss" xfId="7050"/>
    <cellStyle name="swiss input" xfId="7051"/>
    <cellStyle name="swiss input1" xfId="7052"/>
    <cellStyle name="swiss input2" xfId="7053"/>
    <cellStyle name="swiss spec" xfId="7054"/>
    <cellStyle name="Switch" xfId="7055"/>
    <cellStyle name="TA_Calculated" xfId="7056"/>
    <cellStyle name="Table end" xfId="7057"/>
    <cellStyle name="Table Head" xfId="7058"/>
    <cellStyle name="Table Head Aligned" xfId="7059"/>
    <cellStyle name="Table Head Blue" xfId="7060"/>
    <cellStyle name="Table Head Green" xfId="7061"/>
    <cellStyle name="Table head_DBS WD9" xfId="7062"/>
    <cellStyle name="Table Heading" xfId="7063"/>
    <cellStyle name="table text bold" xfId="7064"/>
    <cellStyle name="table text bold green" xfId="7065"/>
    <cellStyle name="table text bold_DBS WD9" xfId="7066"/>
    <cellStyle name="table text light" xfId="7067"/>
    <cellStyle name="Table Title" xfId="7068"/>
    <cellStyle name="Table Units" xfId="7069"/>
    <cellStyle name="test a style" xfId="7070"/>
    <cellStyle name="text" xfId="7071"/>
    <cellStyle name="Text Indent A" xfId="7072"/>
    <cellStyle name="Text Indent B" xfId="7073"/>
    <cellStyle name="Text Indent C" xfId="7074"/>
    <cellStyle name="Text Level 1" xfId="7075"/>
    <cellStyle name="Text Level 1 2" xfId="7076"/>
    <cellStyle name="Text Level 1_Copy of Half year reporting  - June 2011 - Core_Non Core V2 (comm)" xfId="7077"/>
    <cellStyle name="Text Level 2" xfId="7078"/>
    <cellStyle name="Text Level 3" xfId="7079"/>
    <cellStyle name="Text Level 4" xfId="7080"/>
    <cellStyle name="Thousands" xfId="7081"/>
    <cellStyle name="Thousands 2" xfId="7082"/>
    <cellStyle name="Tilbod" xfId="7083"/>
    <cellStyle name="tiles" xfId="7084"/>
    <cellStyle name="Tim" xfId="7085"/>
    <cellStyle name="TIME Detail" xfId="7086"/>
    <cellStyle name="TIME Period Start" xfId="7087"/>
    <cellStyle name="times" xfId="7088"/>
    <cellStyle name="Times 12" xfId="7089"/>
    <cellStyle name="Times_DBS WD9" xfId="7090"/>
    <cellStyle name="Title 2" xfId="7091"/>
    <cellStyle name="Title 3" xfId="7092"/>
    <cellStyle name="Title1" xfId="7093"/>
    <cellStyle name="Title2" xfId="7094"/>
    <cellStyle name="Titles" xfId="7095"/>
    <cellStyle name="TitreRub" xfId="7096"/>
    <cellStyle name="TitreTab" xfId="7097"/>
    <cellStyle name="To_Financials" xfId="7098"/>
    <cellStyle name="TOC 1" xfId="7099"/>
    <cellStyle name="TOC 2" xfId="7100"/>
    <cellStyle name="TOC 3" xfId="7101"/>
    <cellStyle name="TOC 4" xfId="7102"/>
    <cellStyle name="Topheader" xfId="7103"/>
    <cellStyle name="TopHeading" xfId="7104"/>
    <cellStyle name="Total 2" xfId="7105"/>
    <cellStyle name="Total 3" xfId="7106"/>
    <cellStyle name="Total 4" xfId="7107"/>
    <cellStyle name="TotalNum" xfId="7108"/>
    <cellStyle name="TotalNum 2" xfId="7109"/>
    <cellStyle name="Totals" xfId="7110"/>
    <cellStyle name="toto" xfId="7111"/>
    <cellStyle name="Überschrift" xfId="7112"/>
    <cellStyle name="Überschrift 1" xfId="7113"/>
    <cellStyle name="Überschrift 2" xfId="7114"/>
    <cellStyle name="Überschrift 3" xfId="7115"/>
    <cellStyle name="Überschrift 4" xfId="7116"/>
    <cellStyle name="Überschrift_IFS EUC Control Template_v0.8" xfId="7117"/>
    <cellStyle name="un-bold" xfId="7118"/>
    <cellStyle name="UNITS" xfId="7119"/>
    <cellStyle name="Unlocked_STAFFNOS.XLS" xfId="7120"/>
    <cellStyle name="un-Pattern" xfId="7121"/>
    <cellStyle name="Unprotect" xfId="7122"/>
    <cellStyle name="Unprotected" xfId="7123"/>
    <cellStyle name="un-wrap" xfId="7124"/>
    <cellStyle name="UserInput" xfId="7125"/>
    <cellStyle name="Validation" xfId="7126"/>
    <cellStyle name="Valuta (0)_Foglio1" xfId="7127"/>
    <cellStyle name="Valuta_Foglio1" xfId="7128"/>
    <cellStyle name="VBOutput" xfId="7129"/>
    <cellStyle name="Verknüpfte Zelle" xfId="7130"/>
    <cellStyle name="VerticalText" xfId="7131"/>
    <cellStyle name="VT Currency" xfId="7132"/>
    <cellStyle name="VT Intermediate Total" xfId="7133"/>
    <cellStyle name="VT Sub Total" xfId="7134"/>
    <cellStyle name="VT Topline" xfId="7135"/>
    <cellStyle name="VT Total" xfId="7136"/>
    <cellStyle name="Währung [0]_C1PROEBIDTA" xfId="7137"/>
    <cellStyle name="Währung_C1PROEBIDTA" xfId="7138"/>
    <cellStyle name="Warnender Text" xfId="7139"/>
    <cellStyle name="Warning Text 2" xfId="7140"/>
    <cellStyle name="white/hidden" xfId="7141"/>
    <cellStyle name="WorksheetTitle" xfId="7142"/>
    <cellStyle name="wrap" xfId="7143"/>
    <cellStyle name="wrap 2" xfId="7144"/>
    <cellStyle name="xMillions ($0.0m)" xfId="7145"/>
    <cellStyle name="xMillions (0.0)" xfId="7146"/>
    <cellStyle name="Xref" xfId="7147"/>
    <cellStyle name="xThousands ($0.0k)" xfId="7148"/>
    <cellStyle name="xThousands (0.0)" xfId="7149"/>
    <cellStyle name="Year" xfId="7150"/>
    <cellStyle name="yellow" xfId="7151"/>
    <cellStyle name="Yellow Box" xfId="7152"/>
    <cellStyle name="Yes/No" xfId="7153"/>
    <cellStyle name="Zelle überprüfen" xfId="7154"/>
  </cellStyles>
  <dxfs count="0"/>
  <tableStyles count="0" defaultTableStyle="TableStyleMedium9" defaultPivotStyle="PivotStyleLight16"/>
  <colors>
    <mruColors>
      <color rgb="FF99FFCC"/>
      <color rgb="FF66FFFF"/>
      <color rgb="FF006100"/>
      <color rgb="FF9C0000"/>
      <color rgb="FFC6EFCE"/>
      <color rgb="FFFFC7CE"/>
      <color rgb="FF00864F"/>
      <color rgb="FF004F17"/>
      <color rgb="FFFFFFCC"/>
      <color rgb="FFFF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customProperty" Target="../customProperty1.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9.bin"/><Relationship Id="rId3" Type="http://schemas.openxmlformats.org/officeDocument/2006/relationships/printerSettings" Target="../printerSettings/printerSettings14.bin"/><Relationship Id="rId7" Type="http://schemas.openxmlformats.org/officeDocument/2006/relationships/printerSettings" Target="../printerSettings/printerSettings18.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printerSettings" Target="../printerSettings/printerSettings17.bin"/><Relationship Id="rId5" Type="http://schemas.openxmlformats.org/officeDocument/2006/relationships/printerSettings" Target="../printerSettings/printerSettings16.bin"/><Relationship Id="rId10" Type="http://schemas.openxmlformats.org/officeDocument/2006/relationships/customProperty" Target="../customProperty2.bin"/><Relationship Id="rId4" Type="http://schemas.openxmlformats.org/officeDocument/2006/relationships/printerSettings" Target="../printerSettings/printerSettings15.bin"/><Relationship Id="rId9" Type="http://schemas.openxmlformats.org/officeDocument/2006/relationships/printerSettings" Target="../printerSettings/printerSettings20.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R99"/>
  <sheetViews>
    <sheetView tabSelected="1" zoomScaleNormal="100" workbookViewId="0"/>
  </sheetViews>
  <sheetFormatPr defaultRowHeight="33"/>
  <cols>
    <col min="1" max="16" width="9.140625" style="3"/>
    <col min="17" max="17" width="25" style="3" customWidth="1"/>
    <col min="18" max="18" width="37.7109375" style="3" customWidth="1"/>
    <col min="19" max="272" width="9.140625" style="3"/>
    <col min="273" max="273" width="25" style="3" customWidth="1"/>
    <col min="274" max="274" width="37.7109375" style="3" customWidth="1"/>
    <col min="275" max="528" width="9.140625" style="3"/>
    <col min="529" max="529" width="25" style="3" customWidth="1"/>
    <col min="530" max="530" width="37.7109375" style="3" customWidth="1"/>
    <col min="531" max="784" width="9.140625" style="3"/>
    <col min="785" max="785" width="25" style="3" customWidth="1"/>
    <col min="786" max="786" width="37.7109375" style="3" customWidth="1"/>
    <col min="787" max="1040" width="9.140625" style="3"/>
    <col min="1041" max="1041" width="25" style="3" customWidth="1"/>
    <col min="1042" max="1042" width="37.7109375" style="3" customWidth="1"/>
    <col min="1043" max="1296" width="9.140625" style="3"/>
    <col min="1297" max="1297" width="25" style="3" customWidth="1"/>
    <col min="1298" max="1298" width="37.7109375" style="3" customWidth="1"/>
    <col min="1299" max="1552" width="9.140625" style="3"/>
    <col min="1553" max="1553" width="25" style="3" customWidth="1"/>
    <col min="1554" max="1554" width="37.7109375" style="3" customWidth="1"/>
    <col min="1555" max="1808" width="9.140625" style="3"/>
    <col min="1809" max="1809" width="25" style="3" customWidth="1"/>
    <col min="1810" max="1810" width="37.7109375" style="3" customWidth="1"/>
    <col min="1811" max="2064" width="9.140625" style="3"/>
    <col min="2065" max="2065" width="25" style="3" customWidth="1"/>
    <col min="2066" max="2066" width="37.7109375" style="3" customWidth="1"/>
    <col min="2067" max="2320" width="9.140625" style="3"/>
    <col min="2321" max="2321" width="25" style="3" customWidth="1"/>
    <col min="2322" max="2322" width="37.7109375" style="3" customWidth="1"/>
    <col min="2323" max="2576" width="9.140625" style="3"/>
    <col min="2577" max="2577" width="25" style="3" customWidth="1"/>
    <col min="2578" max="2578" width="37.7109375" style="3" customWidth="1"/>
    <col min="2579" max="2832" width="9.140625" style="3"/>
    <col min="2833" max="2833" width="25" style="3" customWidth="1"/>
    <col min="2834" max="2834" width="37.7109375" style="3" customWidth="1"/>
    <col min="2835" max="3088" width="9.140625" style="3"/>
    <col min="3089" max="3089" width="25" style="3" customWidth="1"/>
    <col min="3090" max="3090" width="37.7109375" style="3" customWidth="1"/>
    <col min="3091" max="3344" width="9.140625" style="3"/>
    <col min="3345" max="3345" width="25" style="3" customWidth="1"/>
    <col min="3346" max="3346" width="37.7109375" style="3" customWidth="1"/>
    <col min="3347" max="3600" width="9.140625" style="3"/>
    <col min="3601" max="3601" width="25" style="3" customWidth="1"/>
    <col min="3602" max="3602" width="37.7109375" style="3" customWidth="1"/>
    <col min="3603" max="3856" width="9.140625" style="3"/>
    <col min="3857" max="3857" width="25" style="3" customWidth="1"/>
    <col min="3858" max="3858" width="37.7109375" style="3" customWidth="1"/>
    <col min="3859" max="4112" width="9.140625" style="3"/>
    <col min="4113" max="4113" width="25" style="3" customWidth="1"/>
    <col min="4114" max="4114" width="37.7109375" style="3" customWidth="1"/>
    <col min="4115" max="4368" width="9.140625" style="3"/>
    <col min="4369" max="4369" width="25" style="3" customWidth="1"/>
    <col min="4370" max="4370" width="37.7109375" style="3" customWidth="1"/>
    <col min="4371" max="4624" width="9.140625" style="3"/>
    <col min="4625" max="4625" width="25" style="3" customWidth="1"/>
    <col min="4626" max="4626" width="37.7109375" style="3" customWidth="1"/>
    <col min="4627" max="4880" width="9.140625" style="3"/>
    <col min="4881" max="4881" width="25" style="3" customWidth="1"/>
    <col min="4882" max="4882" width="37.7109375" style="3" customWidth="1"/>
    <col min="4883" max="5136" width="9.140625" style="3"/>
    <col min="5137" max="5137" width="25" style="3" customWidth="1"/>
    <col min="5138" max="5138" width="37.7109375" style="3" customWidth="1"/>
    <col min="5139" max="5392" width="9.140625" style="3"/>
    <col min="5393" max="5393" width="25" style="3" customWidth="1"/>
    <col min="5394" max="5394" width="37.7109375" style="3" customWidth="1"/>
    <col min="5395" max="5648" width="9.140625" style="3"/>
    <col min="5649" max="5649" width="25" style="3" customWidth="1"/>
    <col min="5650" max="5650" width="37.7109375" style="3" customWidth="1"/>
    <col min="5651" max="5904" width="9.140625" style="3"/>
    <col min="5905" max="5905" width="25" style="3" customWidth="1"/>
    <col min="5906" max="5906" width="37.7109375" style="3" customWidth="1"/>
    <col min="5907" max="6160" width="9.140625" style="3"/>
    <col min="6161" max="6161" width="25" style="3" customWidth="1"/>
    <col min="6162" max="6162" width="37.7109375" style="3" customWidth="1"/>
    <col min="6163" max="6416" width="9.140625" style="3"/>
    <col min="6417" max="6417" width="25" style="3" customWidth="1"/>
    <col min="6418" max="6418" width="37.7109375" style="3" customWidth="1"/>
    <col min="6419" max="6672" width="9.140625" style="3"/>
    <col min="6673" max="6673" width="25" style="3" customWidth="1"/>
    <col min="6674" max="6674" width="37.7109375" style="3" customWidth="1"/>
    <col min="6675" max="6928" width="9.140625" style="3"/>
    <col min="6929" max="6929" width="25" style="3" customWidth="1"/>
    <col min="6930" max="6930" width="37.7109375" style="3" customWidth="1"/>
    <col min="6931" max="7184" width="9.140625" style="3"/>
    <col min="7185" max="7185" width="25" style="3" customWidth="1"/>
    <col min="7186" max="7186" width="37.7109375" style="3" customWidth="1"/>
    <col min="7187" max="7440" width="9.140625" style="3"/>
    <col min="7441" max="7441" width="25" style="3" customWidth="1"/>
    <col min="7442" max="7442" width="37.7109375" style="3" customWidth="1"/>
    <col min="7443" max="7696" width="9.140625" style="3"/>
    <col min="7697" max="7697" width="25" style="3" customWidth="1"/>
    <col min="7698" max="7698" width="37.7109375" style="3" customWidth="1"/>
    <col min="7699" max="7952" width="9.140625" style="3"/>
    <col min="7953" max="7953" width="25" style="3" customWidth="1"/>
    <col min="7954" max="7954" width="37.7109375" style="3" customWidth="1"/>
    <col min="7955" max="8208" width="9.140625" style="3"/>
    <col min="8209" max="8209" width="25" style="3" customWidth="1"/>
    <col min="8210" max="8210" width="37.7109375" style="3" customWidth="1"/>
    <col min="8211" max="8464" width="9.140625" style="3"/>
    <col min="8465" max="8465" width="25" style="3" customWidth="1"/>
    <col min="8466" max="8466" width="37.7109375" style="3" customWidth="1"/>
    <col min="8467" max="8720" width="9.140625" style="3"/>
    <col min="8721" max="8721" width="25" style="3" customWidth="1"/>
    <col min="8722" max="8722" width="37.7109375" style="3" customWidth="1"/>
    <col min="8723" max="8976" width="9.140625" style="3"/>
    <col min="8977" max="8977" width="25" style="3" customWidth="1"/>
    <col min="8978" max="8978" width="37.7109375" style="3" customWidth="1"/>
    <col min="8979" max="9232" width="9.140625" style="3"/>
    <col min="9233" max="9233" width="25" style="3" customWidth="1"/>
    <col min="9234" max="9234" width="37.7109375" style="3" customWidth="1"/>
    <col min="9235" max="9488" width="9.140625" style="3"/>
    <col min="9489" max="9489" width="25" style="3" customWidth="1"/>
    <col min="9490" max="9490" width="37.7109375" style="3" customWidth="1"/>
    <col min="9491" max="9744" width="9.140625" style="3"/>
    <col min="9745" max="9745" width="25" style="3" customWidth="1"/>
    <col min="9746" max="9746" width="37.7109375" style="3" customWidth="1"/>
    <col min="9747" max="10000" width="9.140625" style="3"/>
    <col min="10001" max="10001" width="25" style="3" customWidth="1"/>
    <col min="10002" max="10002" width="37.7109375" style="3" customWidth="1"/>
    <col min="10003" max="10256" width="9.140625" style="3"/>
    <col min="10257" max="10257" width="25" style="3" customWidth="1"/>
    <col min="10258" max="10258" width="37.7109375" style="3" customWidth="1"/>
    <col min="10259" max="10512" width="9.140625" style="3"/>
    <col min="10513" max="10513" width="25" style="3" customWidth="1"/>
    <col min="10514" max="10514" width="37.7109375" style="3" customWidth="1"/>
    <col min="10515" max="10768" width="9.140625" style="3"/>
    <col min="10769" max="10769" width="25" style="3" customWidth="1"/>
    <col min="10770" max="10770" width="37.7109375" style="3" customWidth="1"/>
    <col min="10771" max="11024" width="9.140625" style="3"/>
    <col min="11025" max="11025" width="25" style="3" customWidth="1"/>
    <col min="11026" max="11026" width="37.7109375" style="3" customWidth="1"/>
    <col min="11027" max="11280" width="9.140625" style="3"/>
    <col min="11281" max="11281" width="25" style="3" customWidth="1"/>
    <col min="11282" max="11282" width="37.7109375" style="3" customWidth="1"/>
    <col min="11283" max="11536" width="9.140625" style="3"/>
    <col min="11537" max="11537" width="25" style="3" customWidth="1"/>
    <col min="11538" max="11538" width="37.7109375" style="3" customWidth="1"/>
    <col min="11539" max="11792" width="9.140625" style="3"/>
    <col min="11793" max="11793" width="25" style="3" customWidth="1"/>
    <col min="11794" max="11794" width="37.7109375" style="3" customWidth="1"/>
    <col min="11795" max="12048" width="9.140625" style="3"/>
    <col min="12049" max="12049" width="25" style="3" customWidth="1"/>
    <col min="12050" max="12050" width="37.7109375" style="3" customWidth="1"/>
    <col min="12051" max="12304" width="9.140625" style="3"/>
    <col min="12305" max="12305" width="25" style="3" customWidth="1"/>
    <col min="12306" max="12306" width="37.7109375" style="3" customWidth="1"/>
    <col min="12307" max="12560" width="9.140625" style="3"/>
    <col min="12561" max="12561" width="25" style="3" customWidth="1"/>
    <col min="12562" max="12562" width="37.7109375" style="3" customWidth="1"/>
    <col min="12563" max="12816" width="9.140625" style="3"/>
    <col min="12817" max="12817" width="25" style="3" customWidth="1"/>
    <col min="12818" max="12818" width="37.7109375" style="3" customWidth="1"/>
    <col min="12819" max="13072" width="9.140625" style="3"/>
    <col min="13073" max="13073" width="25" style="3" customWidth="1"/>
    <col min="13074" max="13074" width="37.7109375" style="3" customWidth="1"/>
    <col min="13075" max="13328" width="9.140625" style="3"/>
    <col min="13329" max="13329" width="25" style="3" customWidth="1"/>
    <col min="13330" max="13330" width="37.7109375" style="3" customWidth="1"/>
    <col min="13331" max="13584" width="9.140625" style="3"/>
    <col min="13585" max="13585" width="25" style="3" customWidth="1"/>
    <col min="13586" max="13586" width="37.7109375" style="3" customWidth="1"/>
    <col min="13587" max="13840" width="9.140625" style="3"/>
    <col min="13841" max="13841" width="25" style="3" customWidth="1"/>
    <col min="13842" max="13842" width="37.7109375" style="3" customWidth="1"/>
    <col min="13843" max="14096" width="9.140625" style="3"/>
    <col min="14097" max="14097" width="25" style="3" customWidth="1"/>
    <col min="14098" max="14098" width="37.7109375" style="3" customWidth="1"/>
    <col min="14099" max="14352" width="9.140625" style="3"/>
    <col min="14353" max="14353" width="25" style="3" customWidth="1"/>
    <col min="14354" max="14354" width="37.7109375" style="3" customWidth="1"/>
    <col min="14355" max="14608" width="9.140625" style="3"/>
    <col min="14609" max="14609" width="25" style="3" customWidth="1"/>
    <col min="14610" max="14610" width="37.7109375" style="3" customWidth="1"/>
    <col min="14611" max="14864" width="9.140625" style="3"/>
    <col min="14865" max="14865" width="25" style="3" customWidth="1"/>
    <col min="14866" max="14866" width="37.7109375" style="3" customWidth="1"/>
    <col min="14867" max="15120" width="9.140625" style="3"/>
    <col min="15121" max="15121" width="25" style="3" customWidth="1"/>
    <col min="15122" max="15122" width="37.7109375" style="3" customWidth="1"/>
    <col min="15123" max="15376" width="9.140625" style="3"/>
    <col min="15377" max="15377" width="25" style="3" customWidth="1"/>
    <col min="15378" max="15378" width="37.7109375" style="3" customWidth="1"/>
    <col min="15379" max="15632" width="9.140625" style="3"/>
    <col min="15633" max="15633" width="25" style="3" customWidth="1"/>
    <col min="15634" max="15634" width="37.7109375" style="3" customWidth="1"/>
    <col min="15635" max="15888" width="9.140625" style="3"/>
    <col min="15889" max="15889" width="25" style="3" customWidth="1"/>
    <col min="15890" max="15890" width="37.7109375" style="3" customWidth="1"/>
    <col min="15891" max="16144" width="9.140625" style="3"/>
    <col min="16145" max="16145" width="25" style="3" customWidth="1"/>
    <col min="16146" max="16146" width="37.7109375" style="3" customWidth="1"/>
    <col min="16147" max="16384" width="9.140625" style="3"/>
  </cols>
  <sheetData>
    <row r="1" spans="1:18" ht="17.25" customHeight="1">
      <c r="A1" s="2"/>
      <c r="B1" s="2"/>
      <c r="C1" s="2"/>
      <c r="D1" s="2"/>
      <c r="E1" s="2"/>
      <c r="F1" s="2"/>
      <c r="G1" s="2"/>
      <c r="H1" s="2"/>
      <c r="I1" s="2"/>
      <c r="J1" s="2"/>
      <c r="K1" s="2"/>
      <c r="L1" s="2"/>
      <c r="M1" s="2"/>
      <c r="N1" s="2"/>
      <c r="O1" s="2"/>
      <c r="P1" s="2"/>
      <c r="Q1" s="2"/>
      <c r="R1" s="2"/>
    </row>
    <row r="2" spans="1:18" ht="17.25" customHeight="1">
      <c r="A2" s="2"/>
      <c r="B2" s="2"/>
      <c r="C2" s="2"/>
      <c r="D2" s="2"/>
      <c r="E2" s="2"/>
      <c r="F2" s="2"/>
      <c r="G2" s="2"/>
      <c r="H2" s="2"/>
      <c r="I2" s="2"/>
      <c r="J2" s="2"/>
      <c r="K2" s="2"/>
      <c r="L2" s="2"/>
      <c r="M2" s="2"/>
      <c r="N2" s="2"/>
      <c r="O2" s="2"/>
      <c r="P2" s="2"/>
      <c r="Q2" s="2"/>
      <c r="R2" s="2"/>
    </row>
    <row r="3" spans="1:18" ht="17.25" customHeight="1">
      <c r="A3" s="2"/>
      <c r="B3" s="2"/>
      <c r="C3" s="2"/>
      <c r="D3" s="2"/>
      <c r="E3" s="2"/>
      <c r="F3" s="2"/>
      <c r="G3" s="2"/>
      <c r="H3" s="2"/>
      <c r="I3" s="2"/>
      <c r="J3" s="2"/>
      <c r="K3" s="2"/>
      <c r="L3" s="2"/>
      <c r="M3" s="2"/>
      <c r="N3" s="2"/>
      <c r="O3" s="2"/>
      <c r="P3" s="2"/>
      <c r="Q3" s="2"/>
      <c r="R3" s="2"/>
    </row>
    <row r="4" spans="1:18" ht="17.25" customHeight="1">
      <c r="A4" s="2"/>
      <c r="B4" s="2"/>
      <c r="C4" s="2"/>
      <c r="D4" s="2"/>
      <c r="E4" s="2"/>
      <c r="F4" s="2"/>
      <c r="G4" s="2"/>
      <c r="H4" s="2"/>
      <c r="I4" s="2"/>
      <c r="J4" s="2"/>
      <c r="K4" s="2"/>
      <c r="L4" s="2"/>
      <c r="M4" s="2"/>
      <c r="N4" s="2"/>
      <c r="O4" s="2"/>
      <c r="P4" s="2"/>
      <c r="Q4" s="2"/>
      <c r="R4" s="2"/>
    </row>
    <row r="5" spans="1:18" ht="17.25" customHeight="1">
      <c r="A5" s="2"/>
      <c r="B5" s="2"/>
      <c r="C5" s="2"/>
      <c r="D5" s="2"/>
      <c r="E5" s="2"/>
      <c r="F5" s="2"/>
      <c r="G5" s="2"/>
      <c r="H5" s="2"/>
      <c r="I5" s="2"/>
      <c r="J5" s="2"/>
      <c r="K5" s="2"/>
      <c r="L5" s="2"/>
      <c r="M5" s="2"/>
      <c r="N5" s="2"/>
      <c r="O5" s="2"/>
      <c r="P5" s="2"/>
      <c r="Q5" s="2"/>
      <c r="R5" s="2"/>
    </row>
    <row r="6" spans="1:18" ht="17.25" customHeight="1">
      <c r="A6" s="2"/>
      <c r="B6" s="2"/>
      <c r="C6" s="2"/>
      <c r="D6" s="2"/>
      <c r="E6" s="2"/>
      <c r="F6" s="2"/>
      <c r="G6" s="2"/>
      <c r="H6" s="2"/>
      <c r="I6" s="2"/>
      <c r="J6" s="2"/>
      <c r="K6" s="2"/>
      <c r="L6" s="2"/>
      <c r="M6" s="2"/>
      <c r="N6" s="2"/>
      <c r="O6" s="2"/>
      <c r="P6" s="2"/>
      <c r="Q6" s="2"/>
      <c r="R6" s="2"/>
    </row>
    <row r="7" spans="1:18" ht="33" customHeight="1">
      <c r="A7" s="2"/>
      <c r="B7" s="2"/>
      <c r="C7" s="2" t="s">
        <v>25</v>
      </c>
      <c r="D7" s="2"/>
      <c r="E7" s="2"/>
      <c r="F7" s="2"/>
      <c r="G7" s="2"/>
      <c r="H7" s="2"/>
      <c r="I7" s="2"/>
      <c r="J7" s="2"/>
      <c r="K7" s="2"/>
      <c r="L7" s="2"/>
      <c r="M7" s="2"/>
      <c r="N7" s="2"/>
      <c r="O7" s="2"/>
      <c r="P7" s="2"/>
      <c r="Q7" s="2"/>
      <c r="R7" s="2"/>
    </row>
    <row r="8" spans="1:18" ht="36.75" customHeight="1">
      <c r="A8" s="2"/>
      <c r="B8" s="2"/>
      <c r="C8" s="2" t="s">
        <v>98</v>
      </c>
      <c r="D8" s="2"/>
      <c r="E8" s="2"/>
      <c r="F8" s="2"/>
      <c r="G8" s="2"/>
      <c r="H8" s="2"/>
      <c r="I8" s="2"/>
      <c r="J8" s="2"/>
      <c r="K8" s="2"/>
      <c r="L8" s="2"/>
      <c r="M8" s="2"/>
      <c r="N8" s="2"/>
      <c r="O8" s="2"/>
      <c r="P8" s="2"/>
      <c r="Q8" s="2"/>
      <c r="R8" s="2"/>
    </row>
    <row r="9" spans="1:18" ht="17.25" customHeight="1">
      <c r="A9" s="2"/>
      <c r="B9" s="2"/>
      <c r="C9" s="2"/>
      <c r="D9" s="2"/>
      <c r="E9" s="2"/>
      <c r="F9" s="2"/>
      <c r="G9" s="2"/>
      <c r="H9" s="2"/>
      <c r="I9" s="2"/>
      <c r="J9" s="2"/>
      <c r="K9" s="2"/>
      <c r="L9" s="2"/>
      <c r="M9" s="2"/>
      <c r="N9" s="2"/>
      <c r="O9" s="2"/>
      <c r="P9" s="2"/>
      <c r="Q9" s="2"/>
      <c r="R9" s="2"/>
    </row>
    <row r="10" spans="1:18" ht="17.25" customHeight="1">
      <c r="A10" s="2"/>
      <c r="B10" s="2"/>
      <c r="C10" s="2"/>
      <c r="D10" s="2"/>
      <c r="E10" s="2"/>
      <c r="F10" s="2"/>
      <c r="G10" s="2"/>
      <c r="H10" s="2"/>
      <c r="I10" s="2"/>
      <c r="J10" s="2"/>
      <c r="K10" s="2"/>
      <c r="L10" s="2"/>
      <c r="M10" s="2"/>
      <c r="N10" s="2"/>
      <c r="O10" s="2"/>
      <c r="P10" s="2"/>
      <c r="Q10" s="2"/>
      <c r="R10" s="2"/>
    </row>
    <row r="11" spans="1:18" ht="17.25" customHeight="1">
      <c r="A11" s="2"/>
      <c r="B11" s="2"/>
      <c r="C11" s="2"/>
      <c r="D11" s="2"/>
      <c r="E11" s="2"/>
      <c r="F11" s="2"/>
      <c r="G11" s="2"/>
      <c r="H11" s="2"/>
      <c r="I11" s="2"/>
      <c r="J11" s="2"/>
      <c r="K11" s="2"/>
      <c r="L11" s="2"/>
      <c r="M11" s="2"/>
      <c r="N11" s="2"/>
      <c r="O11" s="2"/>
      <c r="P11" s="2"/>
      <c r="Q11" s="2"/>
      <c r="R11" s="2"/>
    </row>
    <row r="12" spans="1:18" ht="36.75" customHeight="1">
      <c r="A12" s="2"/>
      <c r="B12" s="2"/>
      <c r="C12" s="4" t="s">
        <v>195</v>
      </c>
      <c r="D12" s="2"/>
      <c r="E12" s="2"/>
      <c r="F12" s="2"/>
      <c r="G12" s="2"/>
      <c r="H12" s="2"/>
      <c r="I12" s="2"/>
      <c r="J12" s="2"/>
      <c r="K12" s="2"/>
      <c r="L12" s="2"/>
      <c r="M12" s="2"/>
      <c r="N12" s="2"/>
      <c r="O12" s="2"/>
      <c r="P12" s="2"/>
      <c r="Q12" s="2"/>
      <c r="R12" s="2"/>
    </row>
    <row r="13" spans="1:18" ht="17.25" customHeight="1">
      <c r="A13" s="2"/>
      <c r="B13" s="2"/>
      <c r="C13" s="2"/>
      <c r="D13" s="2"/>
      <c r="E13" s="2"/>
      <c r="F13" s="2"/>
      <c r="G13" s="2"/>
      <c r="H13" s="2"/>
      <c r="I13" s="2"/>
      <c r="J13" s="2"/>
      <c r="K13" s="2"/>
      <c r="L13" s="2"/>
      <c r="M13" s="2"/>
      <c r="N13" s="2"/>
      <c r="O13" s="2"/>
      <c r="P13" s="2"/>
      <c r="Q13" s="2"/>
      <c r="R13" s="2"/>
    </row>
    <row r="14" spans="1:18" ht="17.25" customHeight="1">
      <c r="A14" s="2"/>
      <c r="B14" s="2"/>
      <c r="C14" s="2"/>
      <c r="D14" s="2"/>
      <c r="E14" s="2"/>
      <c r="F14" s="2"/>
      <c r="G14" s="2"/>
      <c r="H14" s="2"/>
      <c r="I14" s="2"/>
      <c r="J14" s="2"/>
      <c r="K14" s="2"/>
      <c r="L14" s="2"/>
      <c r="M14" s="2"/>
      <c r="N14" s="2"/>
      <c r="O14" s="2"/>
      <c r="P14" s="2"/>
      <c r="Q14" s="2"/>
      <c r="R14" s="2"/>
    </row>
    <row r="15" spans="1:18" ht="17.25" customHeight="1">
      <c r="A15" s="2"/>
      <c r="B15" s="2"/>
      <c r="C15" s="2"/>
      <c r="D15" s="2"/>
      <c r="E15" s="2"/>
      <c r="F15" s="2"/>
      <c r="G15" s="2"/>
      <c r="H15" s="2"/>
      <c r="I15" s="2"/>
      <c r="J15" s="2"/>
      <c r="K15" s="2"/>
      <c r="L15" s="2"/>
      <c r="M15" s="2"/>
      <c r="N15" s="2"/>
      <c r="O15" s="2"/>
      <c r="P15" s="2"/>
      <c r="Q15" s="2"/>
      <c r="R15" s="2"/>
    </row>
    <row r="16" spans="1:18" ht="36.75" customHeight="1">
      <c r="A16" s="2"/>
      <c r="B16" s="2"/>
      <c r="C16" s="2" t="s">
        <v>26</v>
      </c>
      <c r="D16" s="2"/>
      <c r="E16" s="2"/>
      <c r="F16" s="2"/>
      <c r="G16" s="2"/>
      <c r="H16" s="2"/>
      <c r="I16" s="2"/>
      <c r="J16" s="2"/>
      <c r="K16" s="2"/>
      <c r="L16" s="2"/>
      <c r="M16" s="2"/>
      <c r="N16" s="2"/>
      <c r="O16" s="2"/>
      <c r="P16" s="2"/>
      <c r="Q16" s="2"/>
      <c r="R16" s="2"/>
    </row>
    <row r="17" spans="1:18" ht="17.25" customHeight="1">
      <c r="A17" s="2"/>
      <c r="B17" s="2"/>
      <c r="C17" s="2"/>
      <c r="D17" s="2"/>
      <c r="E17" s="2"/>
      <c r="F17" s="2"/>
      <c r="G17" s="2"/>
      <c r="H17" s="2"/>
      <c r="I17" s="2"/>
      <c r="J17" s="2"/>
      <c r="K17" s="2"/>
      <c r="L17" s="2"/>
      <c r="M17" s="2"/>
      <c r="N17" s="2"/>
      <c r="O17" s="2"/>
      <c r="P17" s="2"/>
      <c r="Q17" s="2"/>
      <c r="R17" s="2"/>
    </row>
    <row r="18" spans="1:18" ht="17.25" customHeight="1">
      <c r="A18" s="2"/>
      <c r="B18" s="2"/>
      <c r="C18" s="2"/>
      <c r="D18" s="2"/>
      <c r="E18" s="2"/>
      <c r="F18" s="2"/>
      <c r="G18" s="2"/>
      <c r="H18" s="2"/>
      <c r="I18" s="2"/>
      <c r="J18" s="2"/>
      <c r="K18" s="2"/>
      <c r="L18" s="2"/>
      <c r="M18" s="2"/>
      <c r="N18" s="2"/>
      <c r="O18" s="2"/>
      <c r="P18" s="2"/>
      <c r="Q18" s="2"/>
      <c r="R18" s="2"/>
    </row>
    <row r="19" spans="1:18" ht="17.25" customHeight="1">
      <c r="A19" s="2"/>
      <c r="B19" s="2"/>
      <c r="C19" s="2"/>
      <c r="D19" s="2"/>
      <c r="E19" s="2"/>
      <c r="F19" s="2"/>
      <c r="G19" s="2"/>
      <c r="H19" s="2"/>
      <c r="I19" s="2"/>
      <c r="J19" s="2"/>
      <c r="K19" s="2"/>
      <c r="L19" s="2"/>
      <c r="M19" s="2"/>
      <c r="N19" s="2"/>
      <c r="O19" s="2"/>
      <c r="P19" s="2"/>
      <c r="Q19" s="2"/>
      <c r="R19" s="2"/>
    </row>
    <row r="20" spans="1:18" ht="17.25" customHeight="1">
      <c r="A20" s="2"/>
      <c r="B20" s="2"/>
      <c r="C20" s="2"/>
      <c r="D20" s="2"/>
      <c r="E20" s="2"/>
      <c r="F20" s="2"/>
      <c r="G20" s="2"/>
      <c r="H20" s="2"/>
      <c r="I20" s="2"/>
      <c r="J20" s="2"/>
      <c r="K20" s="2"/>
      <c r="L20" s="2"/>
      <c r="M20" s="2"/>
      <c r="N20" s="2"/>
      <c r="O20" s="2"/>
      <c r="P20" s="2"/>
      <c r="Q20" s="2"/>
      <c r="R20" s="2"/>
    </row>
    <row r="21" spans="1:18" ht="17.25" customHeight="1">
      <c r="A21" s="2"/>
      <c r="B21" s="2"/>
      <c r="C21" s="2"/>
      <c r="D21" s="2"/>
      <c r="E21" s="2"/>
      <c r="F21" s="2"/>
      <c r="G21" s="2"/>
      <c r="H21" s="2"/>
      <c r="I21" s="2"/>
      <c r="J21" s="2"/>
      <c r="K21" s="2"/>
      <c r="L21" s="2"/>
      <c r="M21" s="2"/>
      <c r="N21" s="2"/>
      <c r="O21" s="2"/>
      <c r="P21" s="2"/>
      <c r="Q21" s="2"/>
      <c r="R21" s="2"/>
    </row>
    <row r="22" spans="1:18" ht="17.25" customHeight="1">
      <c r="A22" s="2"/>
      <c r="B22" s="2"/>
      <c r="C22" s="2"/>
      <c r="D22" s="2"/>
      <c r="E22" s="2"/>
      <c r="F22" s="2"/>
      <c r="G22" s="2"/>
      <c r="H22" s="2"/>
      <c r="I22" s="2"/>
      <c r="J22" s="2"/>
      <c r="K22" s="2"/>
      <c r="L22" s="2"/>
      <c r="M22" s="2"/>
      <c r="N22" s="2"/>
      <c r="O22" s="2"/>
      <c r="P22" s="2"/>
      <c r="Q22" s="2"/>
      <c r="R22" s="2"/>
    </row>
    <row r="23" spans="1:18" ht="17.25" customHeight="1">
      <c r="A23" s="2"/>
      <c r="B23" s="2"/>
      <c r="C23" s="2"/>
      <c r="D23" s="2"/>
      <c r="E23" s="2"/>
      <c r="F23" s="2"/>
      <c r="G23" s="2"/>
      <c r="H23" s="2"/>
      <c r="I23" s="2"/>
      <c r="J23" s="2"/>
      <c r="K23" s="2"/>
      <c r="L23" s="2"/>
      <c r="M23" s="2"/>
      <c r="N23" s="2"/>
      <c r="O23" s="2"/>
      <c r="P23" s="2"/>
      <c r="Q23" s="2"/>
      <c r="R23" s="2"/>
    </row>
    <row r="24" spans="1:18" ht="17.25" customHeight="1">
      <c r="A24" s="2"/>
      <c r="B24" s="2"/>
      <c r="C24" s="2"/>
      <c r="D24" s="2"/>
      <c r="E24" s="2"/>
      <c r="F24" s="2"/>
      <c r="G24" s="2"/>
      <c r="H24" s="2"/>
      <c r="I24" s="2"/>
      <c r="J24" s="2"/>
      <c r="K24" s="2"/>
      <c r="L24" s="2"/>
      <c r="M24" s="2"/>
      <c r="N24" s="2"/>
      <c r="O24" s="2"/>
      <c r="P24" s="2"/>
      <c r="Q24" s="2"/>
      <c r="R24" s="2"/>
    </row>
    <row r="25" spans="1:18" ht="17.25" customHeight="1">
      <c r="A25" s="2"/>
      <c r="B25" s="2"/>
      <c r="C25" s="2"/>
      <c r="D25" s="2"/>
      <c r="E25" s="2"/>
      <c r="F25" s="2"/>
      <c r="G25" s="2"/>
      <c r="H25" s="2"/>
      <c r="I25" s="2"/>
      <c r="J25" s="2"/>
      <c r="K25" s="2"/>
      <c r="L25" s="2"/>
      <c r="M25" s="2"/>
      <c r="N25" s="2"/>
      <c r="O25" s="2"/>
      <c r="P25" s="2"/>
      <c r="Q25" s="2"/>
      <c r="R25" s="2"/>
    </row>
    <row r="26" spans="1:18" ht="17.25" customHeight="1">
      <c r="A26" s="2"/>
      <c r="B26" s="2"/>
      <c r="C26" s="2"/>
      <c r="D26" s="2"/>
      <c r="E26" s="2"/>
      <c r="F26" s="2"/>
      <c r="G26" s="2"/>
      <c r="H26" s="2"/>
      <c r="I26" s="2"/>
      <c r="J26" s="2"/>
      <c r="K26" s="2"/>
      <c r="L26" s="2"/>
      <c r="M26" s="2"/>
      <c r="N26" s="2"/>
      <c r="O26" s="2"/>
      <c r="P26" s="2"/>
      <c r="Q26" s="2"/>
      <c r="R26" s="2"/>
    </row>
    <row r="27" spans="1:18" ht="17.25" customHeight="1">
      <c r="A27" s="2"/>
      <c r="B27" s="2"/>
      <c r="C27" s="2"/>
      <c r="D27" s="2"/>
      <c r="E27" s="2"/>
      <c r="F27" s="2"/>
      <c r="G27" s="2"/>
      <c r="H27" s="2"/>
      <c r="I27" s="2"/>
      <c r="J27" s="2"/>
      <c r="K27" s="2"/>
      <c r="L27" s="2"/>
      <c r="M27" s="2"/>
      <c r="N27" s="2"/>
      <c r="O27" s="2"/>
      <c r="P27" s="2"/>
      <c r="Q27" s="2"/>
      <c r="R27" s="2"/>
    </row>
    <row r="28" spans="1:18" ht="17.25" customHeight="1">
      <c r="A28" s="2"/>
      <c r="B28" s="2"/>
      <c r="C28" s="2"/>
      <c r="D28" s="2"/>
      <c r="E28" s="2"/>
      <c r="F28" s="2"/>
      <c r="G28" s="2"/>
      <c r="H28" s="2"/>
      <c r="I28" s="2"/>
      <c r="J28" s="2"/>
      <c r="K28" s="2"/>
      <c r="L28" s="2"/>
      <c r="M28" s="2"/>
      <c r="N28" s="2"/>
      <c r="O28" s="2"/>
      <c r="P28" s="2"/>
      <c r="Q28" s="2"/>
      <c r="R28" s="2"/>
    </row>
    <row r="29" spans="1:18" ht="17.25" customHeight="1">
      <c r="A29" s="2"/>
      <c r="B29" s="2"/>
      <c r="C29" s="2"/>
      <c r="D29" s="2"/>
      <c r="E29" s="2"/>
      <c r="F29" s="2"/>
      <c r="G29" s="2"/>
      <c r="H29" s="2"/>
      <c r="I29" s="2"/>
      <c r="J29" s="2"/>
      <c r="K29" s="2"/>
      <c r="L29" s="2"/>
      <c r="M29" s="2"/>
      <c r="N29" s="2"/>
      <c r="O29" s="2"/>
      <c r="P29" s="2"/>
      <c r="Q29" s="2"/>
      <c r="R29" s="2"/>
    </row>
    <row r="30" spans="1:18" ht="17.25" customHeight="1">
      <c r="A30" s="2"/>
      <c r="B30" s="2"/>
      <c r="C30" s="2"/>
      <c r="D30" s="2"/>
      <c r="E30" s="2"/>
      <c r="F30" s="2"/>
      <c r="G30" s="2"/>
      <c r="H30" s="2"/>
      <c r="I30" s="2"/>
      <c r="J30" s="2"/>
      <c r="K30" s="2"/>
      <c r="L30" s="2"/>
      <c r="M30" s="2"/>
      <c r="N30" s="2"/>
      <c r="O30" s="2"/>
      <c r="P30" s="2"/>
      <c r="Q30" s="2"/>
      <c r="R30" s="2"/>
    </row>
    <row r="31" spans="1:18" ht="17.25" customHeight="1">
      <c r="A31" s="2"/>
      <c r="B31" s="2"/>
      <c r="C31" s="2"/>
      <c r="D31" s="2"/>
      <c r="E31" s="2"/>
      <c r="F31" s="2"/>
      <c r="G31" s="2"/>
      <c r="H31" s="2"/>
      <c r="I31" s="2"/>
      <c r="J31" s="2"/>
      <c r="K31" s="2"/>
      <c r="L31" s="2"/>
      <c r="M31" s="2"/>
      <c r="N31" s="2"/>
      <c r="O31" s="2"/>
      <c r="P31" s="2"/>
      <c r="Q31" s="2"/>
      <c r="R31" s="2"/>
    </row>
    <row r="32" spans="1:18" ht="17.25" customHeight="1">
      <c r="A32" s="2"/>
      <c r="B32" s="2"/>
      <c r="C32" s="2"/>
      <c r="D32" s="2"/>
      <c r="E32" s="2"/>
      <c r="F32" s="2"/>
      <c r="G32" s="2"/>
      <c r="H32" s="2"/>
      <c r="I32" s="2"/>
      <c r="J32" s="2"/>
      <c r="K32" s="2"/>
      <c r="L32" s="2"/>
      <c r="M32" s="2"/>
      <c r="N32" s="2"/>
      <c r="O32" s="2"/>
      <c r="P32" s="2"/>
      <c r="Q32" s="2"/>
      <c r="R32" s="2"/>
    </row>
    <row r="33" spans="1:18" ht="17.25" customHeight="1">
      <c r="A33" s="2"/>
      <c r="B33" s="2"/>
      <c r="C33" s="2"/>
      <c r="D33" s="2"/>
      <c r="E33" s="2"/>
      <c r="F33" s="2"/>
      <c r="G33" s="2"/>
      <c r="H33" s="2"/>
      <c r="I33" s="2"/>
      <c r="J33" s="2"/>
      <c r="K33" s="2"/>
      <c r="L33" s="2"/>
      <c r="M33" s="2"/>
      <c r="N33" s="2"/>
      <c r="O33" s="2"/>
      <c r="P33" s="2"/>
      <c r="Q33" s="2"/>
      <c r="R33" s="2"/>
    </row>
    <row r="34" spans="1:18" ht="17.25" customHeight="1">
      <c r="A34" s="2"/>
      <c r="B34" s="2"/>
      <c r="C34" s="2"/>
      <c r="D34" s="2"/>
      <c r="E34" s="2"/>
      <c r="F34" s="2"/>
      <c r="G34" s="2"/>
      <c r="H34" s="2"/>
      <c r="I34" s="2"/>
      <c r="J34" s="2"/>
      <c r="K34" s="2"/>
      <c r="L34" s="2"/>
      <c r="M34" s="2"/>
      <c r="N34" s="2"/>
      <c r="O34" s="2"/>
      <c r="P34" s="2"/>
      <c r="Q34" s="2"/>
      <c r="R34" s="2"/>
    </row>
    <row r="35" spans="1:18" ht="17.25" customHeight="1">
      <c r="A35" s="2"/>
      <c r="B35" s="2"/>
      <c r="C35" s="2"/>
      <c r="D35" s="2"/>
      <c r="E35" s="2"/>
      <c r="F35" s="2"/>
      <c r="G35" s="2"/>
      <c r="H35" s="2"/>
      <c r="I35" s="2"/>
      <c r="J35" s="2"/>
      <c r="K35" s="2"/>
      <c r="L35" s="2"/>
      <c r="M35" s="2"/>
      <c r="N35" s="2"/>
      <c r="O35" s="2"/>
      <c r="P35" s="2"/>
      <c r="Q35" s="2"/>
      <c r="R35" s="2"/>
    </row>
    <row r="36" spans="1:18" ht="17.25" customHeight="1">
      <c r="A36" s="2"/>
      <c r="B36" s="2"/>
      <c r="C36" s="2"/>
      <c r="D36" s="2"/>
      <c r="E36" s="2"/>
      <c r="F36" s="2"/>
      <c r="G36" s="2"/>
      <c r="H36" s="2"/>
      <c r="I36" s="2"/>
      <c r="J36" s="2"/>
      <c r="K36" s="2"/>
      <c r="L36" s="2"/>
      <c r="M36" s="2"/>
      <c r="N36" s="2"/>
      <c r="O36" s="2"/>
      <c r="P36" s="2"/>
      <c r="Q36" s="2"/>
      <c r="R36" s="2"/>
    </row>
    <row r="37" spans="1:18" ht="17.25" customHeight="1">
      <c r="A37" s="2"/>
      <c r="B37" s="2"/>
      <c r="C37" s="2"/>
      <c r="D37" s="2"/>
      <c r="E37" s="2"/>
      <c r="F37" s="2"/>
      <c r="G37" s="2"/>
      <c r="H37" s="2"/>
      <c r="I37" s="2"/>
      <c r="J37" s="2"/>
      <c r="K37" s="2"/>
      <c r="L37" s="2"/>
      <c r="M37" s="2"/>
      <c r="N37" s="2"/>
      <c r="O37" s="2"/>
      <c r="P37" s="2"/>
      <c r="Q37" s="2"/>
      <c r="R37" s="2"/>
    </row>
    <row r="38" spans="1:18" ht="17.25" customHeight="1">
      <c r="A38" s="2"/>
      <c r="B38" s="2"/>
      <c r="C38" s="2"/>
      <c r="D38" s="2"/>
      <c r="E38" s="2"/>
      <c r="F38" s="2"/>
      <c r="G38" s="2"/>
      <c r="H38" s="2"/>
      <c r="I38" s="2"/>
      <c r="J38" s="2"/>
      <c r="K38" s="2"/>
      <c r="L38" s="2"/>
      <c r="M38" s="2"/>
      <c r="N38" s="2"/>
      <c r="O38" s="2"/>
      <c r="P38" s="2"/>
      <c r="Q38" s="2"/>
      <c r="R38" s="2"/>
    </row>
    <row r="39" spans="1:18" ht="17.25" customHeight="1">
      <c r="A39" s="2"/>
      <c r="B39" s="2"/>
      <c r="C39" s="2"/>
      <c r="D39" s="2"/>
      <c r="E39" s="2"/>
      <c r="F39" s="2"/>
      <c r="G39" s="2"/>
      <c r="H39" s="2"/>
      <c r="I39" s="2"/>
      <c r="J39" s="2"/>
      <c r="K39" s="2"/>
      <c r="L39" s="2"/>
      <c r="M39" s="2"/>
      <c r="N39" s="2"/>
      <c r="O39" s="2"/>
      <c r="P39" s="2"/>
      <c r="Q39" s="2"/>
      <c r="R39" s="2"/>
    </row>
    <row r="40" spans="1:18" ht="17.25" customHeight="1">
      <c r="A40" s="2"/>
      <c r="B40" s="2"/>
      <c r="C40" s="2"/>
      <c r="D40" s="2"/>
      <c r="E40" s="2"/>
      <c r="F40" s="2"/>
      <c r="G40" s="2"/>
      <c r="H40" s="2"/>
      <c r="I40" s="2"/>
      <c r="J40" s="2"/>
      <c r="K40" s="2"/>
      <c r="L40" s="2"/>
      <c r="M40" s="2"/>
      <c r="N40" s="2"/>
      <c r="O40" s="2"/>
      <c r="P40" s="2"/>
      <c r="Q40" s="2"/>
      <c r="R40" s="2"/>
    </row>
    <row r="41" spans="1:18" ht="17.25" customHeight="1">
      <c r="A41" s="2"/>
      <c r="B41" s="2"/>
      <c r="C41" s="2"/>
      <c r="D41" s="2"/>
      <c r="E41" s="2"/>
      <c r="F41" s="2"/>
      <c r="G41" s="2"/>
      <c r="H41" s="2"/>
      <c r="I41" s="2"/>
      <c r="J41" s="2"/>
      <c r="K41" s="2"/>
      <c r="L41" s="2"/>
      <c r="M41" s="2"/>
      <c r="N41" s="2"/>
      <c r="O41" s="2"/>
      <c r="P41" s="2"/>
      <c r="Q41" s="2"/>
      <c r="R41" s="2"/>
    </row>
    <row r="42" spans="1:18" ht="17.25" customHeight="1">
      <c r="A42" s="2"/>
      <c r="B42" s="2"/>
      <c r="C42" s="2"/>
      <c r="D42" s="2"/>
      <c r="E42" s="2"/>
      <c r="F42" s="2"/>
      <c r="G42" s="2"/>
      <c r="H42" s="2"/>
      <c r="I42" s="2"/>
      <c r="J42" s="2"/>
      <c r="K42" s="2"/>
      <c r="L42" s="2"/>
      <c r="M42" s="2"/>
      <c r="N42" s="2"/>
      <c r="O42" s="2"/>
      <c r="P42" s="2"/>
      <c r="Q42" s="2"/>
      <c r="R42" s="2"/>
    </row>
    <row r="43" spans="1:18" ht="17.25" customHeight="1">
      <c r="A43" s="2"/>
      <c r="B43" s="2"/>
      <c r="C43" s="2"/>
      <c r="D43" s="2"/>
      <c r="E43" s="2"/>
      <c r="F43" s="2"/>
      <c r="G43" s="2"/>
      <c r="H43" s="2"/>
      <c r="I43" s="2"/>
      <c r="J43" s="2"/>
      <c r="K43" s="2"/>
      <c r="L43" s="2"/>
      <c r="M43" s="2"/>
      <c r="N43" s="2"/>
      <c r="O43" s="2"/>
      <c r="P43" s="2"/>
      <c r="Q43" s="2"/>
      <c r="R43" s="2"/>
    </row>
    <row r="44" spans="1:18" ht="17.25" customHeight="1">
      <c r="A44" s="2"/>
      <c r="B44" s="2"/>
      <c r="C44" s="2"/>
      <c r="D44" s="2"/>
      <c r="E44" s="2"/>
      <c r="F44" s="2"/>
      <c r="G44" s="2"/>
      <c r="H44" s="2"/>
      <c r="I44" s="2"/>
      <c r="J44" s="2"/>
      <c r="K44" s="2"/>
      <c r="L44" s="2"/>
      <c r="M44" s="2"/>
      <c r="N44" s="2"/>
      <c r="O44" s="2"/>
      <c r="P44" s="2"/>
      <c r="Q44" s="2"/>
      <c r="R44" s="2"/>
    </row>
    <row r="45" spans="1:18" ht="17.25" customHeight="1">
      <c r="A45" s="2"/>
      <c r="B45" s="2"/>
      <c r="C45" s="2"/>
      <c r="D45" s="2"/>
      <c r="E45" s="2"/>
      <c r="F45" s="2"/>
      <c r="G45" s="2"/>
      <c r="H45" s="2"/>
      <c r="I45" s="2"/>
      <c r="J45" s="2"/>
      <c r="K45" s="2"/>
      <c r="L45" s="2"/>
      <c r="M45" s="2"/>
      <c r="N45" s="2"/>
      <c r="O45" s="2"/>
      <c r="P45" s="2"/>
      <c r="Q45" s="2"/>
      <c r="R45" s="2"/>
    </row>
    <row r="46" spans="1:18" ht="17.25" customHeight="1">
      <c r="A46" s="2"/>
      <c r="B46" s="2"/>
      <c r="C46" s="2"/>
      <c r="D46" s="2"/>
      <c r="E46" s="2"/>
      <c r="F46" s="2"/>
      <c r="G46" s="2"/>
      <c r="H46" s="2"/>
      <c r="I46" s="2"/>
      <c r="J46" s="2"/>
      <c r="K46" s="2"/>
      <c r="L46" s="2"/>
      <c r="M46" s="2"/>
      <c r="N46" s="2"/>
      <c r="O46" s="2"/>
      <c r="P46" s="2"/>
      <c r="Q46" s="2"/>
      <c r="R46" s="2"/>
    </row>
    <row r="47" spans="1:18" ht="17.25" customHeight="1">
      <c r="A47" s="2"/>
      <c r="B47" s="2"/>
      <c r="C47" s="2"/>
      <c r="D47" s="2"/>
      <c r="E47" s="2"/>
      <c r="F47" s="2"/>
      <c r="G47" s="2"/>
      <c r="H47" s="2"/>
      <c r="I47" s="2"/>
      <c r="J47" s="2"/>
      <c r="K47" s="2"/>
      <c r="L47" s="2"/>
      <c r="M47" s="2"/>
      <c r="N47" s="2"/>
      <c r="O47" s="2"/>
      <c r="P47" s="2"/>
      <c r="Q47" s="2"/>
      <c r="R47" s="2"/>
    </row>
    <row r="48" spans="1:18" ht="17.25" customHeight="1">
      <c r="A48" s="2"/>
      <c r="B48" s="2"/>
      <c r="C48" s="2"/>
      <c r="D48" s="2"/>
      <c r="E48" s="2"/>
      <c r="F48" s="2"/>
      <c r="G48" s="2"/>
      <c r="H48" s="2"/>
      <c r="I48" s="2"/>
      <c r="J48" s="2"/>
      <c r="K48" s="2"/>
      <c r="L48" s="2"/>
      <c r="M48" s="2"/>
      <c r="N48" s="2"/>
      <c r="O48" s="2"/>
      <c r="P48" s="2"/>
      <c r="Q48" s="2"/>
      <c r="R48" s="2"/>
    </row>
    <row r="49" spans="1:18" ht="17.25" customHeight="1">
      <c r="A49" s="2"/>
      <c r="B49" s="2"/>
      <c r="C49" s="2"/>
      <c r="D49" s="2"/>
      <c r="E49" s="2"/>
      <c r="F49" s="2"/>
      <c r="G49" s="2"/>
      <c r="H49" s="2"/>
      <c r="I49" s="2"/>
      <c r="J49" s="2"/>
      <c r="K49" s="2"/>
      <c r="L49" s="2"/>
      <c r="M49" s="2"/>
      <c r="N49" s="2"/>
      <c r="O49" s="2"/>
      <c r="P49" s="2"/>
      <c r="Q49" s="2"/>
      <c r="R49" s="2"/>
    </row>
    <row r="50" spans="1:18" ht="17.25" customHeight="1">
      <c r="A50" s="2"/>
      <c r="B50" s="2"/>
      <c r="C50" s="2"/>
      <c r="D50" s="2"/>
      <c r="E50" s="2"/>
      <c r="F50" s="2"/>
      <c r="G50" s="2"/>
      <c r="H50" s="2"/>
      <c r="I50" s="2"/>
      <c r="J50" s="2"/>
      <c r="K50" s="2"/>
      <c r="L50" s="2"/>
      <c r="M50" s="2"/>
      <c r="N50" s="2"/>
      <c r="O50" s="2"/>
      <c r="P50" s="2"/>
      <c r="Q50" s="2"/>
      <c r="R50" s="2"/>
    </row>
    <row r="51" spans="1:18" ht="17.25" customHeight="1">
      <c r="A51" s="2"/>
      <c r="B51" s="2"/>
      <c r="C51" s="2"/>
      <c r="D51" s="2"/>
      <c r="E51" s="2"/>
      <c r="F51" s="2"/>
      <c r="G51" s="2"/>
      <c r="H51" s="2"/>
      <c r="I51" s="2"/>
      <c r="J51" s="2"/>
      <c r="K51" s="2"/>
      <c r="L51" s="2"/>
      <c r="M51" s="2"/>
      <c r="N51" s="2"/>
      <c r="O51" s="2"/>
      <c r="P51" s="2"/>
      <c r="Q51" s="2"/>
      <c r="R51" s="2"/>
    </row>
    <row r="52" spans="1:18" ht="17.25" customHeight="1">
      <c r="A52" s="2"/>
      <c r="B52" s="2"/>
      <c r="C52" s="2"/>
      <c r="D52" s="2"/>
      <c r="E52" s="2"/>
      <c r="F52" s="2"/>
      <c r="G52" s="2"/>
      <c r="H52" s="2"/>
      <c r="I52" s="2"/>
      <c r="J52" s="2"/>
      <c r="K52" s="2"/>
      <c r="L52" s="2"/>
      <c r="M52" s="2"/>
      <c r="N52" s="2"/>
      <c r="O52" s="2"/>
      <c r="P52" s="2"/>
      <c r="Q52" s="2"/>
      <c r="R52" s="2"/>
    </row>
    <row r="53" spans="1:18" ht="17.25" customHeight="1">
      <c r="A53" s="2"/>
      <c r="B53" s="2"/>
      <c r="C53" s="2"/>
      <c r="D53" s="2"/>
      <c r="E53" s="2"/>
      <c r="F53" s="2"/>
      <c r="G53" s="2"/>
      <c r="H53" s="2"/>
      <c r="I53" s="2"/>
      <c r="J53" s="2"/>
      <c r="K53" s="2"/>
      <c r="L53" s="2"/>
      <c r="M53" s="2"/>
      <c r="N53" s="2"/>
      <c r="O53" s="2"/>
      <c r="P53" s="2"/>
      <c r="Q53" s="2"/>
      <c r="R53" s="2"/>
    </row>
    <row r="54" spans="1:18" ht="17.25" customHeight="1">
      <c r="A54" s="2"/>
      <c r="B54" s="2"/>
      <c r="C54" s="2"/>
      <c r="D54" s="2"/>
      <c r="E54" s="2"/>
      <c r="F54" s="2"/>
      <c r="G54" s="2"/>
      <c r="H54" s="2"/>
      <c r="I54" s="2"/>
      <c r="J54" s="2"/>
      <c r="K54" s="2"/>
      <c r="L54" s="2"/>
      <c r="M54" s="2"/>
      <c r="N54" s="2"/>
      <c r="O54" s="2"/>
      <c r="P54" s="2"/>
      <c r="Q54" s="2"/>
      <c r="R54" s="2"/>
    </row>
    <row r="55" spans="1:18" ht="17.25" customHeight="1">
      <c r="A55" s="2"/>
      <c r="B55" s="2"/>
      <c r="C55" s="2"/>
      <c r="D55" s="2"/>
      <c r="E55" s="2"/>
      <c r="F55" s="2"/>
      <c r="G55" s="2"/>
      <c r="H55" s="2"/>
      <c r="I55" s="2"/>
      <c r="J55" s="2"/>
      <c r="K55" s="2"/>
      <c r="L55" s="2"/>
      <c r="M55" s="2"/>
      <c r="N55" s="2"/>
      <c r="O55" s="2"/>
      <c r="P55" s="2"/>
      <c r="Q55" s="2"/>
      <c r="R55" s="2"/>
    </row>
    <row r="56" spans="1:18" ht="17.25" customHeight="1">
      <c r="A56" s="2"/>
      <c r="B56" s="2"/>
      <c r="C56" s="2"/>
      <c r="D56" s="2"/>
      <c r="E56" s="2"/>
      <c r="F56" s="2"/>
      <c r="G56" s="2"/>
      <c r="H56" s="2"/>
      <c r="I56" s="2"/>
      <c r="J56" s="2"/>
      <c r="K56" s="2"/>
      <c r="L56" s="2"/>
      <c r="M56" s="2"/>
      <c r="N56" s="2"/>
      <c r="O56" s="2"/>
      <c r="P56" s="2"/>
      <c r="Q56" s="2"/>
      <c r="R56" s="2"/>
    </row>
    <row r="57" spans="1:18" ht="17.25" customHeight="1">
      <c r="A57" s="2"/>
      <c r="B57" s="2"/>
      <c r="C57" s="2"/>
      <c r="D57" s="2"/>
      <c r="E57" s="2"/>
      <c r="F57" s="2"/>
      <c r="G57" s="2"/>
      <c r="H57" s="2"/>
      <c r="I57" s="2"/>
      <c r="J57" s="2"/>
      <c r="K57" s="2"/>
      <c r="L57" s="2"/>
      <c r="M57" s="2"/>
      <c r="N57" s="2"/>
      <c r="O57" s="2"/>
      <c r="P57" s="2"/>
      <c r="Q57" s="2"/>
      <c r="R57" s="2"/>
    </row>
    <row r="58" spans="1:18" ht="17.25" customHeight="1">
      <c r="A58" s="2"/>
      <c r="B58" s="2"/>
      <c r="C58" s="2"/>
      <c r="D58" s="2"/>
      <c r="E58" s="2"/>
      <c r="F58" s="2"/>
      <c r="G58" s="2"/>
      <c r="H58" s="2"/>
      <c r="I58" s="2"/>
      <c r="J58" s="2"/>
      <c r="K58" s="2"/>
      <c r="L58" s="2"/>
      <c r="M58" s="2"/>
      <c r="N58" s="2"/>
      <c r="O58" s="2"/>
      <c r="P58" s="2"/>
      <c r="Q58" s="2"/>
      <c r="R58" s="2"/>
    </row>
    <row r="59" spans="1:18" ht="17.25" customHeight="1">
      <c r="A59" s="2"/>
      <c r="B59" s="2"/>
      <c r="C59" s="2"/>
      <c r="D59" s="2"/>
      <c r="E59" s="2"/>
      <c r="F59" s="2"/>
      <c r="G59" s="2"/>
      <c r="H59" s="2"/>
      <c r="I59" s="2"/>
      <c r="J59" s="2"/>
      <c r="K59" s="2"/>
      <c r="L59" s="2"/>
      <c r="M59" s="2"/>
      <c r="N59" s="2"/>
      <c r="O59" s="2"/>
      <c r="P59" s="2"/>
      <c r="Q59" s="2"/>
      <c r="R59" s="2"/>
    </row>
    <row r="60" spans="1:18" ht="17.25" customHeight="1">
      <c r="A60" s="2"/>
      <c r="B60" s="2"/>
      <c r="C60" s="2"/>
      <c r="D60" s="2"/>
      <c r="E60" s="2"/>
      <c r="F60" s="2"/>
      <c r="G60" s="2"/>
      <c r="H60" s="2"/>
      <c r="I60" s="2"/>
      <c r="J60" s="2"/>
      <c r="K60" s="2"/>
      <c r="L60" s="2"/>
      <c r="M60" s="2"/>
      <c r="N60" s="2"/>
      <c r="O60" s="2"/>
      <c r="P60" s="2"/>
      <c r="Q60" s="2"/>
      <c r="R60" s="2"/>
    </row>
    <row r="61" spans="1:18" ht="17.25" customHeight="1">
      <c r="A61" s="2"/>
      <c r="B61" s="2"/>
      <c r="C61" s="2"/>
      <c r="D61" s="2"/>
      <c r="E61" s="2"/>
      <c r="F61" s="2"/>
      <c r="G61" s="2"/>
      <c r="H61" s="2"/>
      <c r="I61" s="2"/>
      <c r="J61" s="2"/>
      <c r="K61" s="2"/>
      <c r="L61" s="2"/>
      <c r="M61" s="2"/>
      <c r="N61" s="2"/>
      <c r="O61" s="2"/>
      <c r="P61" s="2"/>
      <c r="Q61" s="2"/>
      <c r="R61" s="2"/>
    </row>
    <row r="62" spans="1:18" ht="17.25" customHeight="1">
      <c r="A62" s="2"/>
      <c r="B62" s="2"/>
      <c r="C62" s="2"/>
      <c r="D62" s="2"/>
      <c r="E62" s="2"/>
      <c r="F62" s="2"/>
      <c r="G62" s="2"/>
      <c r="H62" s="2"/>
      <c r="I62" s="2"/>
      <c r="J62" s="2"/>
      <c r="K62" s="2"/>
      <c r="L62" s="2"/>
      <c r="M62" s="2"/>
      <c r="N62" s="2"/>
      <c r="O62" s="2"/>
      <c r="P62" s="2"/>
      <c r="Q62" s="2"/>
      <c r="R62" s="2"/>
    </row>
    <row r="63" spans="1:18" ht="17.25" customHeight="1">
      <c r="A63" s="2"/>
      <c r="B63" s="2"/>
      <c r="C63" s="2"/>
      <c r="D63" s="2"/>
      <c r="E63" s="2"/>
      <c r="F63" s="2"/>
      <c r="G63" s="2"/>
      <c r="H63" s="2"/>
      <c r="I63" s="2"/>
      <c r="J63" s="2"/>
      <c r="K63" s="2"/>
      <c r="L63" s="2"/>
      <c r="M63" s="2"/>
      <c r="N63" s="2"/>
      <c r="O63" s="2"/>
      <c r="P63" s="2"/>
      <c r="Q63" s="2"/>
      <c r="R63" s="2"/>
    </row>
    <row r="64" spans="1:18" ht="17.25" customHeight="1">
      <c r="A64" s="2"/>
      <c r="B64" s="2"/>
      <c r="C64" s="2"/>
      <c r="D64" s="2"/>
      <c r="E64" s="2"/>
      <c r="F64" s="2"/>
      <c r="G64" s="2"/>
      <c r="H64" s="2"/>
      <c r="I64" s="2"/>
      <c r="J64" s="2"/>
      <c r="K64" s="2"/>
      <c r="L64" s="2"/>
      <c r="M64" s="2"/>
      <c r="N64" s="2"/>
      <c r="O64" s="2"/>
      <c r="P64" s="2"/>
      <c r="Q64" s="2"/>
      <c r="R64" s="2"/>
    </row>
    <row r="65" spans="1:18" ht="17.25" customHeight="1">
      <c r="A65" s="2"/>
      <c r="B65" s="2"/>
      <c r="C65" s="2"/>
      <c r="D65" s="2"/>
      <c r="E65" s="2"/>
      <c r="F65" s="2"/>
      <c r="G65" s="2"/>
      <c r="H65" s="2"/>
      <c r="I65" s="2"/>
      <c r="J65" s="2"/>
      <c r="K65" s="2"/>
      <c r="L65" s="2"/>
      <c r="M65" s="2"/>
      <c r="N65" s="2"/>
      <c r="O65" s="2"/>
      <c r="P65" s="2"/>
      <c r="Q65" s="2"/>
      <c r="R65" s="2"/>
    </row>
    <row r="66" spans="1:18" ht="17.25" customHeight="1">
      <c r="A66" s="2"/>
      <c r="B66" s="2"/>
      <c r="C66" s="2"/>
      <c r="D66" s="2"/>
      <c r="E66" s="2"/>
      <c r="F66" s="2"/>
      <c r="G66" s="2"/>
      <c r="H66" s="2"/>
      <c r="I66" s="2"/>
      <c r="J66" s="2"/>
      <c r="K66" s="2"/>
      <c r="L66" s="2"/>
      <c r="M66" s="2"/>
      <c r="N66" s="2"/>
      <c r="O66" s="2"/>
      <c r="P66" s="2"/>
      <c r="Q66" s="2"/>
      <c r="R66" s="2"/>
    </row>
    <row r="67" spans="1:18" ht="17.25" customHeight="1">
      <c r="A67" s="2"/>
      <c r="B67" s="2"/>
      <c r="C67" s="2"/>
      <c r="D67" s="2"/>
      <c r="E67" s="2"/>
      <c r="F67" s="2"/>
      <c r="G67" s="2"/>
      <c r="H67" s="2"/>
      <c r="I67" s="2"/>
      <c r="J67" s="2"/>
      <c r="K67" s="2"/>
      <c r="L67" s="2"/>
      <c r="M67" s="2"/>
      <c r="N67" s="2"/>
      <c r="O67" s="2"/>
      <c r="P67" s="2"/>
      <c r="Q67" s="2"/>
      <c r="R67" s="2"/>
    </row>
    <row r="68" spans="1:18" ht="17.25" customHeight="1">
      <c r="A68" s="2"/>
      <c r="B68" s="2"/>
      <c r="C68" s="2"/>
      <c r="D68" s="2"/>
      <c r="E68" s="2"/>
      <c r="F68" s="2"/>
      <c r="G68" s="2"/>
      <c r="H68" s="2"/>
      <c r="I68" s="2"/>
      <c r="J68" s="2"/>
      <c r="K68" s="2"/>
      <c r="L68" s="2"/>
      <c r="M68" s="2"/>
      <c r="N68" s="2"/>
      <c r="O68" s="2"/>
      <c r="P68" s="2"/>
      <c r="Q68" s="2"/>
      <c r="R68" s="2"/>
    </row>
    <row r="69" spans="1:18" ht="17.25" customHeight="1">
      <c r="A69" s="2"/>
      <c r="B69" s="2"/>
      <c r="C69" s="2"/>
      <c r="D69" s="2"/>
      <c r="E69" s="2"/>
      <c r="F69" s="2"/>
      <c r="G69" s="2"/>
      <c r="H69" s="2"/>
      <c r="I69" s="2"/>
      <c r="J69" s="2"/>
      <c r="K69" s="2"/>
      <c r="L69" s="2"/>
      <c r="M69" s="2"/>
      <c r="N69" s="2"/>
      <c r="O69" s="2"/>
      <c r="P69" s="2"/>
      <c r="Q69" s="2"/>
      <c r="R69" s="2"/>
    </row>
    <row r="70" spans="1:18" ht="17.25" customHeight="1">
      <c r="A70" s="2"/>
      <c r="B70" s="2"/>
      <c r="C70" s="2"/>
      <c r="D70" s="2"/>
      <c r="E70" s="2"/>
      <c r="F70" s="2"/>
      <c r="G70" s="2"/>
      <c r="H70" s="2"/>
      <c r="I70" s="2"/>
      <c r="J70" s="2"/>
      <c r="K70" s="2"/>
      <c r="L70" s="2"/>
      <c r="M70" s="2"/>
      <c r="N70" s="2"/>
      <c r="O70" s="2"/>
      <c r="P70" s="2"/>
      <c r="Q70" s="2"/>
      <c r="R70" s="2"/>
    </row>
    <row r="71" spans="1:18" ht="17.25" customHeight="1">
      <c r="A71" s="2"/>
      <c r="B71" s="2"/>
      <c r="C71" s="2"/>
      <c r="D71" s="2"/>
      <c r="E71" s="2"/>
      <c r="F71" s="2"/>
      <c r="G71" s="2"/>
      <c r="H71" s="2"/>
      <c r="I71" s="2"/>
      <c r="J71" s="2"/>
      <c r="K71" s="2"/>
      <c r="L71" s="2"/>
      <c r="M71" s="2"/>
      <c r="N71" s="2"/>
      <c r="O71" s="2"/>
      <c r="P71" s="2"/>
      <c r="Q71" s="2"/>
      <c r="R71" s="2"/>
    </row>
    <row r="72" spans="1:18" ht="17.25" customHeight="1">
      <c r="A72" s="2"/>
      <c r="B72" s="2"/>
      <c r="C72" s="2"/>
      <c r="D72" s="2"/>
      <c r="E72" s="2"/>
      <c r="F72" s="2"/>
      <c r="G72" s="2"/>
      <c r="H72" s="2"/>
      <c r="I72" s="2"/>
      <c r="J72" s="2"/>
      <c r="K72" s="2"/>
      <c r="L72" s="2"/>
      <c r="M72" s="2"/>
      <c r="N72" s="2"/>
      <c r="O72" s="2"/>
      <c r="P72" s="2"/>
      <c r="Q72" s="2"/>
      <c r="R72" s="2"/>
    </row>
    <row r="73" spans="1:18" ht="17.25" customHeight="1">
      <c r="A73" s="2"/>
      <c r="B73" s="2"/>
      <c r="C73" s="2"/>
      <c r="D73" s="2"/>
      <c r="E73" s="2"/>
      <c r="F73" s="2"/>
      <c r="G73" s="2"/>
      <c r="H73" s="2"/>
      <c r="I73" s="2"/>
      <c r="J73" s="2"/>
      <c r="K73" s="2"/>
      <c r="L73" s="2"/>
      <c r="M73" s="2"/>
      <c r="N73" s="2"/>
      <c r="O73" s="2"/>
      <c r="P73" s="2"/>
      <c r="Q73" s="2"/>
      <c r="R73" s="2"/>
    </row>
    <row r="74" spans="1:18" ht="17.25" customHeight="1">
      <c r="A74" s="2"/>
      <c r="B74" s="2"/>
      <c r="C74" s="2"/>
      <c r="D74" s="2"/>
      <c r="E74" s="2"/>
      <c r="F74" s="2"/>
      <c r="G74" s="2"/>
      <c r="H74" s="2"/>
      <c r="I74" s="2"/>
      <c r="J74" s="2"/>
      <c r="K74" s="2"/>
      <c r="L74" s="2"/>
      <c r="M74" s="2"/>
      <c r="N74" s="2"/>
      <c r="O74" s="2"/>
      <c r="P74" s="2"/>
      <c r="Q74" s="2"/>
      <c r="R74" s="2"/>
    </row>
    <row r="75" spans="1:18" ht="17.25" customHeight="1">
      <c r="A75" s="2"/>
      <c r="B75" s="2"/>
      <c r="C75" s="2"/>
      <c r="D75" s="2"/>
      <c r="E75" s="2"/>
      <c r="F75" s="2"/>
      <c r="G75" s="2"/>
      <c r="H75" s="2"/>
      <c r="I75" s="2"/>
      <c r="J75" s="2"/>
      <c r="K75" s="2"/>
      <c r="L75" s="2"/>
      <c r="M75" s="2"/>
      <c r="N75" s="2"/>
      <c r="O75" s="2"/>
      <c r="P75" s="2"/>
      <c r="Q75" s="2"/>
      <c r="R75" s="2"/>
    </row>
    <row r="76" spans="1:18" ht="17.25" customHeight="1">
      <c r="A76" s="2"/>
      <c r="B76" s="2"/>
      <c r="C76" s="2"/>
      <c r="D76" s="2"/>
      <c r="E76" s="2"/>
      <c r="F76" s="2"/>
      <c r="G76" s="2"/>
      <c r="H76" s="2"/>
      <c r="I76" s="2"/>
      <c r="J76" s="2"/>
      <c r="K76" s="2"/>
      <c r="L76" s="2"/>
      <c r="M76" s="2"/>
      <c r="N76" s="2"/>
      <c r="O76" s="2"/>
      <c r="P76" s="2"/>
      <c r="Q76" s="2"/>
      <c r="R76" s="2"/>
    </row>
    <row r="77" spans="1:18" ht="17.25" customHeight="1">
      <c r="A77" s="2"/>
      <c r="B77" s="2"/>
      <c r="C77" s="2"/>
      <c r="D77" s="2"/>
      <c r="E77" s="2"/>
      <c r="F77" s="2"/>
      <c r="G77" s="2"/>
      <c r="H77" s="2"/>
      <c r="I77" s="2"/>
      <c r="J77" s="2"/>
      <c r="K77" s="2"/>
      <c r="L77" s="2"/>
      <c r="M77" s="2"/>
      <c r="N77" s="2"/>
      <c r="O77" s="2"/>
      <c r="P77" s="2"/>
      <c r="Q77" s="2"/>
      <c r="R77" s="2"/>
    </row>
    <row r="78" spans="1:18" ht="17.25" customHeight="1">
      <c r="A78" s="2"/>
      <c r="B78" s="2"/>
      <c r="C78" s="2"/>
      <c r="D78" s="2"/>
      <c r="E78" s="2"/>
      <c r="F78" s="2"/>
      <c r="G78" s="2"/>
      <c r="H78" s="2"/>
      <c r="I78" s="2"/>
      <c r="J78" s="2"/>
      <c r="K78" s="2"/>
      <c r="L78" s="2"/>
      <c r="M78" s="2"/>
      <c r="N78" s="2"/>
      <c r="O78" s="2"/>
      <c r="P78" s="2"/>
      <c r="Q78" s="2"/>
      <c r="R78" s="2"/>
    </row>
    <row r="79" spans="1:18" ht="17.25" customHeight="1">
      <c r="A79" s="2"/>
      <c r="B79" s="2"/>
      <c r="C79" s="2"/>
      <c r="D79" s="2"/>
      <c r="E79" s="2"/>
      <c r="F79" s="2"/>
      <c r="G79" s="2"/>
      <c r="H79" s="2"/>
      <c r="I79" s="2"/>
      <c r="J79" s="2"/>
      <c r="K79" s="2"/>
      <c r="L79" s="2"/>
      <c r="M79" s="2"/>
      <c r="N79" s="2"/>
      <c r="O79" s="2"/>
      <c r="P79" s="2"/>
      <c r="Q79" s="2"/>
      <c r="R79" s="2"/>
    </row>
    <row r="80" spans="1:18" ht="17.25" customHeight="1">
      <c r="A80" s="2"/>
      <c r="B80" s="2"/>
      <c r="C80" s="2"/>
      <c r="D80" s="2"/>
      <c r="E80" s="2"/>
      <c r="F80" s="2"/>
      <c r="G80" s="2"/>
      <c r="H80" s="2"/>
      <c r="I80" s="2"/>
      <c r="J80" s="2"/>
      <c r="K80" s="2"/>
      <c r="L80" s="2"/>
      <c r="M80" s="2"/>
      <c r="N80" s="2"/>
      <c r="O80" s="2"/>
      <c r="P80" s="2"/>
      <c r="Q80" s="2"/>
      <c r="R80" s="2"/>
    </row>
    <row r="81" spans="1:18" ht="17.25" customHeight="1">
      <c r="A81" s="2"/>
      <c r="B81" s="2"/>
      <c r="C81" s="2"/>
      <c r="D81" s="2"/>
      <c r="E81" s="2"/>
      <c r="F81" s="2"/>
      <c r="G81" s="2"/>
      <c r="H81" s="2"/>
      <c r="I81" s="2"/>
      <c r="J81" s="2"/>
      <c r="K81" s="2"/>
      <c r="L81" s="2"/>
      <c r="M81" s="2"/>
      <c r="N81" s="2"/>
      <c r="O81" s="2"/>
      <c r="P81" s="2"/>
      <c r="Q81" s="2"/>
      <c r="R81" s="2"/>
    </row>
    <row r="82" spans="1:18" ht="17.25" customHeight="1">
      <c r="A82" s="2"/>
      <c r="B82" s="2"/>
      <c r="C82" s="2"/>
      <c r="D82" s="2"/>
      <c r="E82" s="2"/>
      <c r="F82" s="2"/>
      <c r="G82" s="2"/>
      <c r="H82" s="2"/>
      <c r="I82" s="2"/>
      <c r="J82" s="2"/>
      <c r="K82" s="2"/>
      <c r="L82" s="2"/>
      <c r="M82" s="2"/>
      <c r="N82" s="2"/>
      <c r="O82" s="2"/>
      <c r="P82" s="2"/>
      <c r="Q82" s="2"/>
      <c r="R82" s="2"/>
    </row>
    <row r="83" spans="1:18" ht="17.25" customHeight="1">
      <c r="A83" s="2"/>
      <c r="B83" s="2"/>
      <c r="C83" s="2"/>
      <c r="D83" s="2"/>
      <c r="E83" s="2"/>
      <c r="F83" s="2"/>
      <c r="G83" s="2"/>
      <c r="H83" s="2"/>
      <c r="I83" s="2"/>
      <c r="J83" s="2"/>
      <c r="K83" s="2"/>
      <c r="L83" s="2"/>
      <c r="M83" s="2"/>
      <c r="N83" s="2"/>
      <c r="O83" s="2"/>
      <c r="P83" s="2"/>
      <c r="Q83" s="2"/>
      <c r="R83" s="2"/>
    </row>
    <row r="84" spans="1:18" ht="17.25" customHeight="1">
      <c r="A84" s="2"/>
      <c r="B84" s="2"/>
      <c r="C84" s="2"/>
      <c r="D84" s="2"/>
      <c r="E84" s="2"/>
      <c r="F84" s="2"/>
      <c r="G84" s="2"/>
      <c r="H84" s="2"/>
      <c r="I84" s="2"/>
      <c r="J84" s="2"/>
      <c r="K84" s="2"/>
      <c r="L84" s="2"/>
      <c r="M84" s="2"/>
      <c r="N84" s="2"/>
      <c r="O84" s="2"/>
      <c r="P84" s="2"/>
      <c r="Q84" s="2"/>
      <c r="R84" s="2"/>
    </row>
    <row r="85" spans="1:18" ht="17.25" customHeight="1">
      <c r="A85" s="2"/>
      <c r="B85" s="2"/>
      <c r="C85" s="2"/>
      <c r="D85" s="2"/>
      <c r="E85" s="2"/>
      <c r="F85" s="2"/>
      <c r="G85" s="2"/>
      <c r="H85" s="2"/>
      <c r="I85" s="2"/>
      <c r="J85" s="2"/>
      <c r="K85" s="2"/>
      <c r="L85" s="2"/>
      <c r="M85" s="2"/>
      <c r="N85" s="2"/>
      <c r="O85" s="2"/>
      <c r="P85" s="2"/>
      <c r="Q85" s="2"/>
      <c r="R85" s="2"/>
    </row>
    <row r="86" spans="1:18" ht="17.25" customHeight="1">
      <c r="A86" s="2"/>
      <c r="B86" s="2"/>
      <c r="C86" s="2"/>
      <c r="D86" s="2"/>
      <c r="E86" s="2"/>
      <c r="F86" s="2"/>
      <c r="G86" s="2"/>
      <c r="H86" s="2"/>
      <c r="I86" s="2"/>
      <c r="J86" s="2"/>
      <c r="K86" s="2"/>
      <c r="L86" s="2"/>
      <c r="M86" s="2"/>
      <c r="N86" s="2"/>
      <c r="O86" s="2"/>
      <c r="P86" s="2"/>
      <c r="Q86" s="2"/>
      <c r="R86" s="2"/>
    </row>
    <row r="87" spans="1:18" ht="17.25" customHeight="1">
      <c r="A87" s="2"/>
      <c r="B87" s="2"/>
      <c r="C87" s="2"/>
      <c r="D87" s="2"/>
      <c r="E87" s="2"/>
      <c r="F87" s="2"/>
      <c r="G87" s="2"/>
      <c r="H87" s="2"/>
      <c r="I87" s="2"/>
      <c r="J87" s="2"/>
      <c r="K87" s="2"/>
      <c r="L87" s="2"/>
      <c r="M87" s="2"/>
      <c r="N87" s="2"/>
      <c r="O87" s="2"/>
      <c r="P87" s="2"/>
      <c r="Q87" s="2"/>
      <c r="R87" s="2"/>
    </row>
    <row r="88" spans="1:18" ht="17.25" customHeight="1">
      <c r="A88" s="2"/>
      <c r="B88" s="2"/>
      <c r="C88" s="2"/>
      <c r="D88" s="2"/>
      <c r="E88" s="2"/>
      <c r="F88" s="2"/>
      <c r="G88" s="2"/>
      <c r="H88" s="2"/>
      <c r="I88" s="2"/>
      <c r="J88" s="2"/>
      <c r="K88" s="2"/>
      <c r="L88" s="2"/>
      <c r="M88" s="2"/>
      <c r="N88" s="2"/>
      <c r="O88" s="2"/>
      <c r="P88" s="2"/>
      <c r="Q88" s="2"/>
      <c r="R88" s="2"/>
    </row>
    <row r="89" spans="1:18" ht="17.25" customHeight="1">
      <c r="A89" s="2"/>
      <c r="B89" s="2"/>
      <c r="C89" s="2"/>
      <c r="D89" s="2"/>
      <c r="E89" s="2"/>
      <c r="F89" s="2"/>
      <c r="G89" s="2"/>
      <c r="H89" s="2"/>
      <c r="I89" s="2"/>
      <c r="J89" s="2"/>
      <c r="K89" s="2"/>
      <c r="L89" s="2"/>
      <c r="M89" s="2"/>
      <c r="N89" s="2"/>
      <c r="O89" s="2"/>
      <c r="P89" s="2"/>
      <c r="Q89" s="2"/>
      <c r="R89" s="2"/>
    </row>
    <row r="90" spans="1:18" ht="17.25" customHeight="1">
      <c r="A90" s="2"/>
      <c r="B90" s="2"/>
      <c r="C90" s="2"/>
      <c r="D90" s="2"/>
      <c r="E90" s="2"/>
      <c r="F90" s="2"/>
      <c r="G90" s="2"/>
      <c r="H90" s="2"/>
      <c r="I90" s="2"/>
      <c r="J90" s="2"/>
      <c r="K90" s="2"/>
      <c r="L90" s="2"/>
      <c r="M90" s="2"/>
      <c r="N90" s="2"/>
      <c r="O90" s="2"/>
      <c r="P90" s="2"/>
      <c r="Q90" s="2"/>
      <c r="R90" s="2"/>
    </row>
    <row r="91" spans="1:18" ht="17.25" customHeight="1">
      <c r="A91" s="2"/>
      <c r="B91" s="2"/>
      <c r="C91" s="2"/>
      <c r="D91" s="2"/>
      <c r="E91" s="2"/>
      <c r="F91" s="2"/>
      <c r="G91" s="2"/>
      <c r="H91" s="2"/>
      <c r="I91" s="2"/>
      <c r="J91" s="2"/>
      <c r="K91" s="2"/>
      <c r="L91" s="2"/>
      <c r="M91" s="2"/>
      <c r="N91" s="2"/>
      <c r="O91" s="2"/>
      <c r="P91" s="2"/>
      <c r="Q91" s="2"/>
      <c r="R91" s="2"/>
    </row>
    <row r="92" spans="1:18" ht="17.25" customHeight="1">
      <c r="A92" s="2"/>
      <c r="B92" s="2"/>
      <c r="C92" s="2"/>
      <c r="D92" s="2"/>
      <c r="E92" s="2"/>
      <c r="F92" s="2"/>
      <c r="G92" s="2"/>
      <c r="H92" s="2"/>
      <c r="I92" s="2"/>
      <c r="J92" s="2"/>
      <c r="K92" s="2"/>
      <c r="L92" s="2"/>
      <c r="M92" s="2"/>
      <c r="N92" s="2"/>
      <c r="O92" s="2"/>
      <c r="P92" s="2"/>
      <c r="Q92" s="2"/>
      <c r="R92" s="2"/>
    </row>
    <row r="93" spans="1:18" ht="17.25" customHeight="1">
      <c r="A93" s="2"/>
      <c r="B93" s="2"/>
      <c r="C93" s="2"/>
      <c r="D93" s="2"/>
      <c r="E93" s="2"/>
      <c r="F93" s="2"/>
      <c r="G93" s="2"/>
      <c r="H93" s="2"/>
      <c r="I93" s="2"/>
      <c r="J93" s="2"/>
      <c r="K93" s="2"/>
      <c r="L93" s="2"/>
      <c r="M93" s="2"/>
      <c r="N93" s="2"/>
      <c r="O93" s="2"/>
      <c r="P93" s="2"/>
      <c r="Q93" s="2"/>
      <c r="R93" s="2"/>
    </row>
    <row r="94" spans="1:18" ht="17.25" customHeight="1">
      <c r="A94" s="2"/>
      <c r="B94" s="2"/>
      <c r="C94" s="2"/>
      <c r="D94" s="2"/>
      <c r="E94" s="2"/>
      <c r="F94" s="2"/>
      <c r="G94" s="2"/>
      <c r="H94" s="2"/>
      <c r="I94" s="2"/>
      <c r="J94" s="2"/>
      <c r="K94" s="2"/>
      <c r="L94" s="2"/>
      <c r="M94" s="2"/>
      <c r="N94" s="2"/>
      <c r="O94" s="2"/>
      <c r="P94" s="2"/>
      <c r="Q94" s="2"/>
      <c r="R94" s="2"/>
    </row>
    <row r="95" spans="1:18" ht="17.25" customHeight="1">
      <c r="A95" s="2"/>
      <c r="B95" s="2"/>
      <c r="C95" s="2"/>
      <c r="D95" s="2"/>
      <c r="E95" s="2"/>
      <c r="F95" s="2"/>
      <c r="G95" s="2"/>
      <c r="H95" s="2"/>
      <c r="I95" s="2"/>
      <c r="J95" s="2"/>
      <c r="K95" s="2"/>
      <c r="L95" s="2"/>
      <c r="M95" s="2"/>
      <c r="N95" s="2"/>
      <c r="O95" s="2"/>
      <c r="P95" s="2"/>
      <c r="Q95" s="2"/>
      <c r="R95" s="2"/>
    </row>
    <row r="96" spans="1:18" ht="17.25" customHeight="1">
      <c r="A96" s="2"/>
      <c r="B96" s="2"/>
      <c r="C96" s="2"/>
      <c r="D96" s="2"/>
      <c r="E96" s="2"/>
      <c r="F96" s="2"/>
      <c r="G96" s="2"/>
      <c r="H96" s="2"/>
      <c r="I96" s="2"/>
      <c r="J96" s="2"/>
      <c r="K96" s="2"/>
      <c r="L96" s="2"/>
      <c r="M96" s="2"/>
      <c r="N96" s="2"/>
      <c r="O96" s="2"/>
      <c r="P96" s="2"/>
      <c r="Q96" s="2"/>
      <c r="R96" s="2"/>
    </row>
    <row r="97" spans="1:18" ht="17.25" customHeight="1">
      <c r="A97" s="2"/>
      <c r="B97" s="2"/>
      <c r="C97" s="2"/>
      <c r="D97" s="2"/>
      <c r="E97" s="2"/>
      <c r="F97" s="2"/>
      <c r="G97" s="2"/>
      <c r="H97" s="2"/>
      <c r="I97" s="2"/>
      <c r="J97" s="2"/>
      <c r="K97" s="2"/>
      <c r="L97" s="2"/>
      <c r="M97" s="2"/>
      <c r="N97" s="2"/>
      <c r="O97" s="2"/>
      <c r="P97" s="2"/>
      <c r="Q97" s="2"/>
      <c r="R97" s="2"/>
    </row>
    <row r="98" spans="1:18" ht="17.25" customHeight="1">
      <c r="A98" s="2"/>
      <c r="B98" s="2"/>
      <c r="C98" s="2"/>
      <c r="D98" s="2"/>
      <c r="E98" s="2"/>
      <c r="F98" s="2"/>
      <c r="G98" s="2"/>
      <c r="H98" s="2"/>
      <c r="I98" s="2"/>
      <c r="J98" s="2"/>
      <c r="K98" s="2"/>
      <c r="L98" s="2"/>
      <c r="M98" s="2"/>
      <c r="N98" s="2"/>
      <c r="O98" s="2"/>
      <c r="P98" s="2"/>
      <c r="Q98" s="2"/>
      <c r="R98" s="2"/>
    </row>
    <row r="99" spans="1:18" ht="17.25" customHeight="1">
      <c r="A99" s="2"/>
      <c r="B99" s="2"/>
      <c r="C99" s="2"/>
      <c r="D99" s="2"/>
      <c r="E99" s="2"/>
      <c r="F99" s="2"/>
      <c r="G99" s="2"/>
      <c r="H99" s="2"/>
      <c r="I99" s="2"/>
      <c r="J99" s="2"/>
      <c r="K99" s="2"/>
      <c r="L99" s="2"/>
      <c r="M99" s="2"/>
      <c r="N99" s="2"/>
      <c r="O99" s="2"/>
      <c r="P99" s="2"/>
      <c r="Q99" s="2"/>
      <c r="R99" s="2"/>
    </row>
  </sheetData>
  <customSheetViews>
    <customSheetView guid="{B9167EBF-F9E2-4D88-89E2-44F6E74AA724}" scale="85" showPageBreaks="1" fitToPage="1" printArea="1" topLeftCell="A13">
      <selection activeCell="G12" sqref="G12"/>
      <pageMargins left="0.39370078740157483" right="0.39370078740157483" top="0.39370078740157483" bottom="0" header="0" footer="0"/>
      <pageSetup paperSize="9" scale="66" orientation="landscape" r:id="rId1"/>
    </customSheetView>
    <customSheetView guid="{3EFFD9FA-83E3-4875-A202-A7BC6CDF19EE}" scale="85" showPageBreaks="1" fitToPage="1" printArea="1">
      <selection activeCell="O8" sqref="O8"/>
      <pageMargins left="0.39370078740157483" right="0.39370078740157483" top="0.39370078740157483" bottom="0" header="0" footer="0"/>
      <pageSetup paperSize="9" scale="66" orientation="landscape" r:id="rId2"/>
    </customSheetView>
    <customSheetView guid="{E1FECBAC-41C7-495D-B38A-02CC93F39F22}" scale="85" showPageBreaks="1" fitToPage="1" printArea="1">
      <selection activeCell="Q24" sqref="Q24"/>
      <pageMargins left="0.39370078740157483" right="0.39370078740157483" top="0.39370078740157483" bottom="0" header="0" footer="0"/>
      <pageSetup paperSize="9" scale="66" orientation="landscape" r:id="rId3"/>
    </customSheetView>
    <customSheetView guid="{F6A22337-881C-4DFE-BC00-1F98D45512B5}" scale="85" showPageBreaks="1" fitToPage="1" printArea="1">
      <selection activeCell="O8" sqref="O8"/>
      <pageMargins left="0.39370078740157483" right="0.39370078740157483" top="0.39370078740157483" bottom="0" header="0" footer="0"/>
      <pageSetup paperSize="9" scale="66" orientation="landscape" r:id="rId4"/>
    </customSheetView>
    <customSheetView guid="{E32A96E1-980F-4A87-AD53-F20DDF98A79C}" scale="85" showPageBreaks="1" fitToPage="1" printArea="1">
      <selection activeCell="O8" sqref="O8"/>
      <pageMargins left="0.39370078740157483" right="0.39370078740157483" top="0.39370078740157483" bottom="0" header="0" footer="0"/>
      <pageSetup paperSize="9" scale="66" orientation="landscape" r:id="rId5"/>
    </customSheetView>
    <customSheetView guid="{BDC7517F-FCD9-4D43-85F8-8FEB94E79248}" scale="85" fitToPage="1">
      <selection activeCell="C1" sqref="C1"/>
      <pageMargins left="0.39370078740157483" right="0.39370078740157483" top="0.39370078740157483" bottom="0" header="0" footer="0"/>
      <pageSetup paperSize="9" scale="66" orientation="landscape" r:id="rId6"/>
    </customSheetView>
    <customSheetView guid="{F9FCB958-E158-4566-AC3B-17DC22EB34F1}" scale="85" fitToPage="1">
      <selection activeCell="C1" sqref="C1"/>
      <pageMargins left="0.39370078740157483" right="0.39370078740157483" top="0.39370078740157483" bottom="0" header="0" footer="0"/>
      <pageSetup paperSize="9" scale="66" orientation="landscape" r:id="rId7"/>
    </customSheetView>
    <customSheetView guid="{980F1894-1AD6-47CB-93F0-C3D83BD857FB}" scale="85" showPageBreaks="1" fitToPage="1" printArea="1">
      <selection activeCell="O8" sqref="O8"/>
      <pageMargins left="0.39370078740157483" right="0.39370078740157483" top="0.39370078740157483" bottom="0" header="0" footer="0"/>
      <pageSetup paperSize="9" scale="66" orientation="landscape" r:id="rId8"/>
    </customSheetView>
    <customSheetView guid="{B36BAFDF-437F-42F4-968A-DF8FE0922BE7}" scale="85" showPageBreaks="1" fitToPage="1">
      <selection activeCell="O8" sqref="O8"/>
      <pageMargins left="0.39370078740157483" right="0.39370078740157483" top="0.39370078740157483" bottom="0" header="0" footer="0"/>
      <pageSetup paperSize="9" scale="32" orientation="landscape" r:id="rId9"/>
    </customSheetView>
    <customSheetView guid="{7B951299-5074-4F68-91EF-310E404FA968}" scale="85" showPageBreaks="1" fitToPage="1" printArea="1">
      <selection activeCell="O8" sqref="O8"/>
      <pageMargins left="0.39370078740157483" right="0.39370078740157483" top="0.39370078740157483" bottom="0" header="0" footer="0"/>
      <pageSetup paperSize="9" scale="66" orientation="landscape" r:id="rId10"/>
    </customSheetView>
  </customSheetViews>
  <pageMargins left="0.39370078740157483" right="0.39370078740157483" top="0.39370078740157483" bottom="0" header="0" footer="0"/>
  <pageSetup paperSize="9" scale="66" orientation="landscape" r:id="rId11"/>
  <customProperties>
    <customPr name="_pios_id" r:id="rId1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17"/>
  <sheetViews>
    <sheetView showGridLines="0" view="pageBreakPreview" zoomScaleNormal="100" zoomScaleSheetLayoutView="100" workbookViewId="0"/>
  </sheetViews>
  <sheetFormatPr defaultRowHeight="15"/>
  <cols>
    <col min="1" max="1" width="10.7109375" customWidth="1"/>
    <col min="2" max="2" width="50.7109375" customWidth="1"/>
    <col min="3" max="3" width="10.7109375" customWidth="1"/>
    <col min="4" max="4" width="20.7109375" customWidth="1"/>
    <col min="5" max="5" width="50.7109375" customWidth="1"/>
    <col min="6" max="7" width="10.7109375" customWidth="1"/>
    <col min="8" max="8" width="9.140625" customWidth="1"/>
  </cols>
  <sheetData>
    <row r="2" spans="1:8" ht="18" customHeight="1">
      <c r="A2" s="12"/>
      <c r="B2" s="304" t="s">
        <v>99</v>
      </c>
      <c r="C2" s="304"/>
      <c r="D2" s="304"/>
      <c r="E2" s="304"/>
      <c r="F2" s="304"/>
      <c r="G2" s="101"/>
      <c r="H2" s="101"/>
    </row>
    <row r="3" spans="1:8" ht="36">
      <c r="A3" s="13" t="s">
        <v>29</v>
      </c>
      <c r="B3" s="304"/>
      <c r="C3" s="304"/>
      <c r="D3" s="304"/>
      <c r="E3" s="304"/>
      <c r="F3" s="304"/>
      <c r="G3" s="101"/>
      <c r="H3" s="101"/>
    </row>
    <row r="4" spans="1:8" ht="18">
      <c r="A4" s="12"/>
      <c r="B4" s="101"/>
      <c r="C4" s="101"/>
      <c r="D4" s="101"/>
      <c r="E4" s="101"/>
      <c r="F4" s="101"/>
      <c r="G4" s="101"/>
      <c r="H4" s="101"/>
    </row>
    <row r="5" spans="1:8" ht="18">
      <c r="A5" s="12"/>
      <c r="B5" s="12"/>
      <c r="C5" s="12"/>
      <c r="D5" s="12"/>
      <c r="E5" s="14"/>
      <c r="F5" s="11"/>
      <c r="G5" s="11"/>
      <c r="H5" s="11"/>
    </row>
    <row r="6" spans="1:8" ht="18">
      <c r="A6" s="12"/>
      <c r="B6" s="15"/>
      <c r="C6" s="15"/>
      <c r="D6" s="15"/>
      <c r="E6" s="15"/>
      <c r="F6" s="15"/>
      <c r="G6" s="15"/>
      <c r="H6" s="15"/>
    </row>
    <row r="7" spans="1:8" ht="18">
      <c r="A7" s="12"/>
      <c r="B7" s="17" t="s">
        <v>52</v>
      </c>
      <c r="C7" s="18">
        <v>2</v>
      </c>
      <c r="D7" s="15"/>
      <c r="E7" s="17"/>
      <c r="F7" s="18"/>
      <c r="H7" s="15"/>
    </row>
    <row r="8" spans="1:8" ht="18">
      <c r="A8" s="12"/>
      <c r="B8" s="17" t="s">
        <v>53</v>
      </c>
      <c r="C8" s="18">
        <v>2</v>
      </c>
      <c r="D8" s="16"/>
      <c r="E8" s="17"/>
      <c r="F8" s="18"/>
      <c r="H8" s="11"/>
    </row>
    <row r="9" spans="1:8" ht="18">
      <c r="A9" s="12"/>
      <c r="B9" s="17" t="s">
        <v>54</v>
      </c>
      <c r="C9" s="18">
        <v>3</v>
      </c>
      <c r="D9" s="16"/>
      <c r="E9" s="17"/>
      <c r="F9" s="149"/>
      <c r="H9" s="11"/>
    </row>
    <row r="10" spans="1:8" ht="18">
      <c r="A10" s="12"/>
      <c r="B10" s="17" t="s">
        <v>89</v>
      </c>
      <c r="C10" s="18">
        <v>4</v>
      </c>
      <c r="D10" s="16"/>
      <c r="E10" s="17"/>
      <c r="F10" s="149"/>
      <c r="H10" s="11"/>
    </row>
    <row r="11" spans="1:8" ht="18">
      <c r="A11" s="12"/>
      <c r="B11" s="17" t="s">
        <v>1</v>
      </c>
      <c r="C11" s="232">
        <v>4.0999999999999996</v>
      </c>
      <c r="D11" s="16"/>
      <c r="E11" s="17"/>
      <c r="F11" s="149"/>
      <c r="H11" s="11"/>
    </row>
    <row r="12" spans="1:8">
      <c r="B12" s="17" t="s">
        <v>90</v>
      </c>
      <c r="C12" s="18">
        <v>5</v>
      </c>
      <c r="D12" s="18"/>
      <c r="E12" s="17"/>
      <c r="F12" s="149"/>
    </row>
    <row r="13" spans="1:8">
      <c r="B13" s="17" t="s">
        <v>105</v>
      </c>
      <c r="C13" s="18">
        <v>6</v>
      </c>
      <c r="E13" s="17"/>
      <c r="F13" s="150"/>
    </row>
    <row r="14" spans="1:8">
      <c r="B14" s="17" t="s">
        <v>136</v>
      </c>
      <c r="C14" s="18">
        <v>8</v>
      </c>
      <c r="E14" s="17"/>
      <c r="F14" s="150"/>
    </row>
    <row r="15" spans="1:8">
      <c r="B15" s="17" t="s">
        <v>55</v>
      </c>
      <c r="C15" s="18">
        <v>9</v>
      </c>
      <c r="E15" s="17"/>
      <c r="F15" s="150"/>
    </row>
    <row r="16" spans="1:8">
      <c r="B16" s="17" t="s">
        <v>137</v>
      </c>
      <c r="C16" s="18">
        <v>10</v>
      </c>
      <c r="E16" s="17"/>
      <c r="F16" s="150"/>
    </row>
    <row r="17" spans="2:6">
      <c r="B17" s="17"/>
      <c r="C17" s="18"/>
      <c r="E17" s="17"/>
      <c r="F17" s="150"/>
    </row>
  </sheetData>
  <customSheetViews>
    <customSheetView guid="{B9167EBF-F9E2-4D88-89E2-44F6E74AA724}" showPageBreaks="1" showGridLines="0" fitToPage="1" printArea="1" topLeftCell="A13">
      <selection activeCell="G7" sqref="G7"/>
      <pageMargins left="0.70866141732283472" right="0.70866141732283472" top="0.74803149606299213" bottom="0.74803149606299213" header="0.31496062992125984" footer="0.31496062992125984"/>
      <pageSetup paperSize="9" scale="76" orientation="landscape" r:id="rId1"/>
    </customSheetView>
    <customSheetView guid="{3EFFD9FA-83E3-4875-A202-A7BC6CDF19EE}" showPageBreaks="1" showGridLines="0" fitToPage="1" printArea="1">
      <selection activeCell="G7" sqref="G7"/>
      <pageMargins left="0.70866141732283472" right="0.70866141732283472" top="0.74803149606299213" bottom="0.74803149606299213" header="0.31496062992125984" footer="0.31496062992125984"/>
      <pageSetup paperSize="9" scale="76" orientation="landscape" r:id="rId2"/>
    </customSheetView>
    <customSheetView guid="{E1FECBAC-41C7-495D-B38A-02CC93F39F22}" showPageBreaks="1" showGridLines="0" fitToPage="1" printArea="1">
      <selection activeCell="D14" sqref="D14"/>
      <pageMargins left="0.70866141732283472" right="0.70866141732283472" top="0.74803149606299213" bottom="0.74803149606299213" header="0.31496062992125984" footer="0.31496062992125984"/>
      <pageSetup paperSize="9" scale="76" orientation="landscape" r:id="rId3"/>
    </customSheetView>
    <customSheetView guid="{F6A22337-881C-4DFE-BC00-1F98D45512B5}" showPageBreaks="1" showGridLines="0" fitToPage="1" printArea="1">
      <selection activeCell="D7" sqref="D7"/>
      <pageMargins left="0.70866141732283472" right="0.70866141732283472" top="0.74803149606299213" bottom="0.74803149606299213" header="0.31496062992125984" footer="0.31496062992125984"/>
      <pageSetup paperSize="9" scale="76" orientation="landscape" r:id="rId4"/>
    </customSheetView>
    <customSheetView guid="{E32A96E1-980F-4A87-AD53-F20DDF98A79C}" showPageBreaks="1" showGridLines="0" fitToPage="1" printArea="1" topLeftCell="A11">
      <selection activeCell="B29" sqref="B29"/>
      <pageMargins left="0.70866141732283472" right="0.70866141732283472" top="0.74803149606299213" bottom="0.74803149606299213" header="0.31496062992125984" footer="0.31496062992125984"/>
      <pageSetup paperSize="9" scale="76" orientation="landscape" r:id="rId5"/>
    </customSheetView>
    <customSheetView guid="{BDC7517F-FCD9-4D43-85F8-8FEB94E79248}" showGridLines="0">
      <pageMargins left="0.7" right="0.7" top="0.75" bottom="0.75" header="0.3" footer="0.3"/>
    </customSheetView>
    <customSheetView guid="{F9FCB958-E158-4566-AC3B-17DC22EB34F1}" showGridLines="0">
      <pageMargins left="0.7" right="0.7" top="0.75" bottom="0.75" header="0.3" footer="0.3"/>
    </customSheetView>
    <customSheetView guid="{980F1894-1AD6-47CB-93F0-C3D83BD857FB}" showPageBreaks="1" showGridLines="0" fitToPage="1" printArea="1">
      <selection activeCell="G7" sqref="G7"/>
      <pageMargins left="0.70866141732283472" right="0.70866141732283472" top="0.74803149606299213" bottom="0.74803149606299213" header="0.31496062992125984" footer="0.31496062992125984"/>
      <pageSetup paperSize="9" scale="76" orientation="landscape" r:id="rId6"/>
    </customSheetView>
    <customSheetView guid="{B36BAFDF-437F-42F4-968A-DF8FE0922BE7}" showPageBreaks="1" showGridLines="0" fitToPage="1">
      <selection activeCell="D11" sqref="D11"/>
      <pageMargins left="0.70866141732283472" right="0.70866141732283472" top="0.74803149606299213" bottom="0.74803149606299213" header="0.31496062992125984" footer="0.31496062992125984"/>
      <pageSetup paperSize="9" scale="76" orientation="landscape" r:id="rId7"/>
    </customSheetView>
    <customSheetView guid="{7B951299-5074-4F68-91EF-310E404FA968}" showPageBreaks="1" showGridLines="0" fitToPage="1" printArea="1">
      <selection activeCell="G7" sqref="G7"/>
      <pageMargins left="0.70866141732283472" right="0.70866141732283472" top="0.74803149606299213" bottom="0.74803149606299213" header="0.31496062992125984" footer="0.31496062992125984"/>
      <pageSetup paperSize="9" scale="76" orientation="landscape" r:id="rId8"/>
    </customSheetView>
  </customSheetViews>
  <mergeCells count="1">
    <mergeCell ref="B2:F3"/>
  </mergeCells>
  <hyperlinks>
    <hyperlink ref="B7" location="'2'!A1" display="Consolidated Income Statement"/>
    <hyperlink ref="B10" location="'4'!A1" display="Total Costs"/>
    <hyperlink ref="B15" location="'9'!A1" display="Quarterly underlying information"/>
    <hyperlink ref="B11" location="'4.1'!A1" display="Impairment"/>
    <hyperlink ref="B16" location="'10'!A1" display="Capital and leverage ratios"/>
    <hyperlink ref="B12" location="'5'!A1" display="Statutory Profit"/>
    <hyperlink ref="B13" location="'6'!A1" display="Funding, liquidity and capital ratios"/>
    <hyperlink ref="B8" location="'2'!A52" display="Balance Sheet and key ratios"/>
    <hyperlink ref="B9" location="'3'!A1" display="Total Income"/>
    <hyperlink ref="B14" location="'8'!A1" display="Underlying to Statutory Reconciliations"/>
  </hyperlinks>
  <pageMargins left="0.70866141732283472" right="0.70866141732283472" top="0.74803149606299213" bottom="0.74803149606299213" header="0.31496062992125984" footer="0.31496062992125984"/>
  <pageSetup paperSize="9" scale="75" orientation="landscape" r:id="rId9"/>
  <customProperties>
    <customPr name="_pios_id" r:id="rId10"/>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6100"/>
  </sheetPr>
  <dimension ref="A1:K57"/>
  <sheetViews>
    <sheetView showGridLines="0" view="pageBreakPreview" zoomScaleNormal="80" zoomScaleSheetLayoutView="100" workbookViewId="0"/>
  </sheetViews>
  <sheetFormatPr defaultRowHeight="12"/>
  <cols>
    <col min="1" max="1" width="50.7109375" style="109" customWidth="1"/>
    <col min="2" max="2" width="2.7109375" style="109" customWidth="1"/>
    <col min="3" max="3" width="11.7109375" style="109" customWidth="1"/>
    <col min="4" max="4" width="2.7109375" style="109" customWidth="1"/>
    <col min="5" max="5" width="10.7109375" style="109" customWidth="1"/>
    <col min="6" max="6" width="2.7109375" style="109" customWidth="1"/>
    <col min="7" max="7" width="10.7109375" style="109" customWidth="1"/>
    <col min="8" max="8" width="2.7109375" style="109" customWidth="1"/>
    <col min="9" max="9" width="11.140625" style="109" customWidth="1"/>
    <col min="10" max="10" width="2.5703125" style="109" customWidth="1"/>
    <col min="11" max="11" width="10.7109375" style="109" customWidth="1"/>
    <col min="12" max="16384" width="9.140625" style="109"/>
  </cols>
  <sheetData>
    <row r="1" spans="1:11" ht="15" customHeight="1">
      <c r="A1" s="29" t="s">
        <v>92</v>
      </c>
    </row>
    <row r="2" spans="1:11" ht="15" customHeight="1">
      <c r="A2" s="148"/>
      <c r="B2" s="148"/>
      <c r="C2" s="195"/>
      <c r="D2" s="195"/>
      <c r="E2" s="193"/>
      <c r="F2" s="193"/>
      <c r="I2" s="205"/>
      <c r="J2" s="205"/>
    </row>
    <row r="3" spans="1:11" ht="60">
      <c r="A3" s="148"/>
      <c r="B3" s="148"/>
      <c r="C3" s="209" t="s">
        <v>101</v>
      </c>
      <c r="D3" s="188"/>
      <c r="E3" s="208" t="s">
        <v>102</v>
      </c>
      <c r="F3" s="188"/>
      <c r="G3" s="91" t="s">
        <v>66</v>
      </c>
      <c r="H3" s="91"/>
      <c r="I3" s="208" t="s">
        <v>103</v>
      </c>
      <c r="J3" s="205"/>
      <c r="K3" s="91" t="s">
        <v>66</v>
      </c>
    </row>
    <row r="4" spans="1:11" ht="15" customHeight="1">
      <c r="A4" s="192"/>
      <c r="B4" s="193"/>
      <c r="C4" s="187" t="s">
        <v>65</v>
      </c>
      <c r="D4" s="188"/>
      <c r="E4" s="188" t="s">
        <v>65</v>
      </c>
      <c r="F4" s="188"/>
      <c r="G4" s="91" t="s">
        <v>67</v>
      </c>
      <c r="H4" s="91"/>
      <c r="I4" s="202" t="s">
        <v>65</v>
      </c>
      <c r="J4" s="202"/>
      <c r="K4" s="91" t="s">
        <v>67</v>
      </c>
    </row>
    <row r="5" spans="1:11" ht="15" customHeight="1">
      <c r="A5" s="192"/>
      <c r="B5" s="193"/>
      <c r="C5" s="5"/>
      <c r="D5" s="5"/>
      <c r="E5" s="58"/>
      <c r="F5" s="58"/>
      <c r="I5" s="58"/>
      <c r="J5" s="58"/>
    </row>
    <row r="6" spans="1:11" ht="15" customHeight="1">
      <c r="A6" s="54" t="s">
        <v>5</v>
      </c>
      <c r="B6" s="56"/>
      <c r="C6" s="162">
        <v>2906</v>
      </c>
      <c r="D6" s="159"/>
      <c r="E6" s="8">
        <v>2829</v>
      </c>
      <c r="F6" s="51"/>
      <c r="G6" s="80">
        <f>((C6-E6)/E6)*100</f>
        <v>2.7218098267939204</v>
      </c>
      <c r="H6" s="80"/>
      <c r="I6" s="8">
        <v>2904</v>
      </c>
      <c r="J6" s="8"/>
      <c r="K6" s="80">
        <f>((C6-I6)/I6)*100</f>
        <v>6.8870523415977963E-2</v>
      </c>
    </row>
    <row r="7" spans="1:11" ht="15" customHeight="1">
      <c r="A7" s="54" t="s">
        <v>6</v>
      </c>
      <c r="B7" s="56"/>
      <c r="C7" s="5">
        <v>1477</v>
      </c>
      <c r="D7" s="159"/>
      <c r="E7" s="63">
        <v>1592</v>
      </c>
      <c r="F7" s="58"/>
      <c r="G7" s="80">
        <f>((C7-E7)/E7)*100</f>
        <v>-7.2236180904522609</v>
      </c>
      <c r="H7" s="80"/>
      <c r="I7" s="63">
        <v>1528</v>
      </c>
      <c r="J7" s="62"/>
      <c r="K7" s="80">
        <f t="shared" ref="K7:K24" si="0">((C7-I7)/I7)*100</f>
        <v>-3.337696335078534</v>
      </c>
    </row>
    <row r="8" spans="1:11" ht="15" customHeight="1">
      <c r="A8" s="54" t="s">
        <v>30</v>
      </c>
      <c r="B8" s="56"/>
      <c r="C8" s="163">
        <v>4383</v>
      </c>
      <c r="D8" s="159"/>
      <c r="E8" s="62">
        <v>4421</v>
      </c>
      <c r="F8" s="58"/>
      <c r="G8" s="80">
        <f>((C8-E8)/E8)*100</f>
        <v>-0.85953404207192941</v>
      </c>
      <c r="H8" s="80"/>
      <c r="I8" s="62">
        <v>4432</v>
      </c>
      <c r="J8" s="62"/>
      <c r="K8" s="80">
        <f t="shared" si="0"/>
        <v>-1.105595667870036</v>
      </c>
    </row>
    <row r="9" spans="1:11" ht="15" customHeight="1">
      <c r="A9" s="54" t="s">
        <v>37</v>
      </c>
      <c r="B9" s="56"/>
      <c r="C9" s="65">
        <v>-1987</v>
      </c>
      <c r="D9" s="64"/>
      <c r="E9" s="67">
        <v>-2020</v>
      </c>
      <c r="F9" s="58"/>
      <c r="G9" s="80">
        <f>-((C9-E9)/E9)*100</f>
        <v>1.6336633663366338</v>
      </c>
      <c r="H9" s="80"/>
      <c r="I9" s="67">
        <v>-2242</v>
      </c>
      <c r="J9" s="62"/>
      <c r="K9" s="80">
        <f>-((C9-I9)/I9)*100</f>
        <v>11.373773416592329</v>
      </c>
    </row>
    <row r="10" spans="1:11" ht="15" customHeight="1">
      <c r="A10" s="54" t="s">
        <v>91</v>
      </c>
      <c r="B10" s="56"/>
      <c r="C10" s="66">
        <v>-193</v>
      </c>
      <c r="D10" s="64"/>
      <c r="E10" s="68">
        <v>-183</v>
      </c>
      <c r="F10" s="58"/>
      <c r="G10" s="80">
        <f>-((C10-E10)/E10)*100</f>
        <v>-5.4644808743169397</v>
      </c>
      <c r="H10" s="80"/>
      <c r="I10" s="68">
        <v>-201</v>
      </c>
      <c r="J10" s="62"/>
      <c r="K10" s="80">
        <f>-((C10-I10)/I10)*100</f>
        <v>3.9800995024875623</v>
      </c>
    </row>
    <row r="11" spans="1:11" ht="15" customHeight="1">
      <c r="A11" s="54" t="s">
        <v>0</v>
      </c>
      <c r="B11" s="56"/>
      <c r="C11" s="50">
        <v>-2180</v>
      </c>
      <c r="D11" s="159"/>
      <c r="E11" s="8">
        <v>-2203</v>
      </c>
      <c r="F11" s="51"/>
      <c r="G11" s="80">
        <f>-((C11-E11)/E11)*100</f>
        <v>1.0440308669995462</v>
      </c>
      <c r="H11" s="80"/>
      <c r="I11" s="8">
        <v>-2443</v>
      </c>
      <c r="J11" s="8"/>
      <c r="K11" s="80">
        <f>-((C11-I11)/I11)*100</f>
        <v>10.76545231273025</v>
      </c>
    </row>
    <row r="12" spans="1:11" ht="15" customHeight="1">
      <c r="A12" s="54" t="s">
        <v>7</v>
      </c>
      <c r="B12" s="56"/>
      <c r="C12" s="147">
        <v>-149</v>
      </c>
      <c r="D12" s="159"/>
      <c r="E12" s="63">
        <v>-158</v>
      </c>
      <c r="F12" s="58"/>
      <c r="G12" s="80">
        <f>-((C12-E12)/E12)*100</f>
        <v>5.6962025316455698</v>
      </c>
      <c r="H12" s="80"/>
      <c r="I12" s="63">
        <v>-232</v>
      </c>
      <c r="J12" s="62"/>
      <c r="K12" s="80">
        <f>-((C12-I12)/I12)*100</f>
        <v>35.775862068965516</v>
      </c>
    </row>
    <row r="13" spans="1:11" ht="15" customHeight="1">
      <c r="A13" s="145" t="s">
        <v>83</v>
      </c>
      <c r="B13" s="56"/>
      <c r="C13" s="50">
        <v>2054</v>
      </c>
      <c r="D13" s="159"/>
      <c r="E13" s="8">
        <v>2060</v>
      </c>
      <c r="F13" s="58"/>
      <c r="G13" s="164">
        <f>((C13-E13)/E13)*100</f>
        <v>-0.29126213592233008</v>
      </c>
      <c r="H13" s="80"/>
      <c r="I13" s="8">
        <v>1757</v>
      </c>
      <c r="J13" s="8"/>
      <c r="K13" s="80">
        <f t="shared" si="0"/>
        <v>16.903813318155947</v>
      </c>
    </row>
    <row r="14" spans="1:11" ht="15" customHeight="1">
      <c r="A14" s="54" t="s">
        <v>28</v>
      </c>
      <c r="B14" s="56"/>
      <c r="C14" s="164">
        <v>0</v>
      </c>
      <c r="D14" s="159"/>
      <c r="E14" s="63">
        <v>118</v>
      </c>
      <c r="F14" s="58"/>
      <c r="G14" s="80"/>
      <c r="H14" s="80"/>
      <c r="I14" s="63" t="s">
        <v>141</v>
      </c>
      <c r="J14" s="62"/>
      <c r="K14" s="80"/>
    </row>
    <row r="15" spans="1:11" ht="15" customHeight="1">
      <c r="A15" s="145" t="s">
        <v>2</v>
      </c>
      <c r="B15" s="56"/>
      <c r="C15" s="52">
        <v>2054</v>
      </c>
      <c r="D15" s="159"/>
      <c r="E15" s="8">
        <v>2178</v>
      </c>
      <c r="F15" s="58"/>
      <c r="G15" s="80">
        <f>((C15-E15)/E15)*100</f>
        <v>-5.6932966023875116</v>
      </c>
      <c r="H15" s="80"/>
      <c r="I15" s="8">
        <v>1757</v>
      </c>
      <c r="J15" s="8"/>
      <c r="K15" s="80">
        <f t="shared" si="0"/>
        <v>16.903813318155947</v>
      </c>
    </row>
    <row r="16" spans="1:11" ht="15" customHeight="1">
      <c r="A16" s="145"/>
      <c r="B16" s="56"/>
      <c r="C16" s="162"/>
      <c r="D16" s="159"/>
      <c r="E16" s="8" t="s">
        <v>20</v>
      </c>
      <c r="F16" s="51"/>
      <c r="G16" s="80"/>
      <c r="H16" s="80"/>
      <c r="I16" s="8"/>
      <c r="J16" s="8"/>
      <c r="K16" s="80"/>
    </row>
    <row r="17" spans="1:11" ht="15" customHeight="1">
      <c r="A17" s="54" t="s">
        <v>138</v>
      </c>
      <c r="B17" s="56"/>
      <c r="C17" s="50">
        <v>-790</v>
      </c>
      <c r="D17" s="159"/>
      <c r="E17" s="51">
        <v>-65</v>
      </c>
      <c r="F17" s="51"/>
      <c r="G17" s="80"/>
      <c r="H17" s="80"/>
      <c r="I17" s="8">
        <v>268</v>
      </c>
      <c r="J17" s="8"/>
      <c r="K17" s="80"/>
    </row>
    <row r="18" spans="1:11" ht="15" customHeight="1">
      <c r="A18" s="54" t="s">
        <v>139</v>
      </c>
      <c r="B18" s="56"/>
      <c r="C18" s="50">
        <v>-334</v>
      </c>
      <c r="D18" s="159"/>
      <c r="E18" s="51">
        <v>-128</v>
      </c>
      <c r="F18" s="51"/>
      <c r="G18" s="82"/>
      <c r="H18" s="82"/>
      <c r="I18" s="8">
        <v>-29</v>
      </c>
      <c r="J18" s="8"/>
      <c r="K18" s="80"/>
    </row>
    <row r="19" spans="1:11" ht="15" customHeight="1">
      <c r="A19" s="54" t="s">
        <v>161</v>
      </c>
      <c r="B19" s="56"/>
      <c r="C19" s="50">
        <v>-161</v>
      </c>
      <c r="D19" s="159"/>
      <c r="E19" s="8">
        <v>-26</v>
      </c>
      <c r="F19" s="51"/>
      <c r="G19" s="80"/>
      <c r="H19" s="80"/>
      <c r="I19" s="8">
        <v>-101</v>
      </c>
      <c r="J19" s="8"/>
      <c r="K19" s="80"/>
    </row>
    <row r="20" spans="1:11" ht="15" customHeight="1">
      <c r="A20" s="54" t="s">
        <v>97</v>
      </c>
      <c r="B20" s="56"/>
      <c r="C20" s="164">
        <v>0</v>
      </c>
      <c r="D20" s="159"/>
      <c r="E20" s="164">
        <v>0</v>
      </c>
      <c r="F20" s="51"/>
      <c r="G20" s="80"/>
      <c r="H20" s="80"/>
      <c r="I20" s="8">
        <v>-2100</v>
      </c>
      <c r="J20" s="8"/>
      <c r="K20" s="80"/>
    </row>
    <row r="21" spans="1:11" ht="15" customHeight="1">
      <c r="A21" s="54" t="s">
        <v>140</v>
      </c>
      <c r="B21" s="56"/>
      <c r="C21" s="50">
        <v>-115</v>
      </c>
      <c r="D21" s="159"/>
      <c r="E21" s="164">
        <v>0</v>
      </c>
      <c r="F21" s="58"/>
      <c r="G21" s="80"/>
      <c r="H21" s="80"/>
      <c r="I21" s="62">
        <v>-302</v>
      </c>
      <c r="J21" s="62"/>
      <c r="K21" s="80"/>
    </row>
    <row r="22" spans="1:11" ht="15" customHeight="1">
      <c r="A22" s="54" t="s">
        <v>27</v>
      </c>
      <c r="B22" s="56"/>
      <c r="C22" s="164">
        <v>0</v>
      </c>
      <c r="D22" s="159"/>
      <c r="E22" s="8">
        <v>-745</v>
      </c>
      <c r="F22" s="51"/>
      <c r="G22" s="80"/>
      <c r="H22" s="80"/>
      <c r="I22" s="164">
        <v>0</v>
      </c>
      <c r="J22" s="8"/>
      <c r="K22" s="80"/>
    </row>
    <row r="23" spans="1:11" ht="15" customHeight="1">
      <c r="A23" s="145" t="s">
        <v>182</v>
      </c>
      <c r="B23" s="56"/>
      <c r="C23" s="52">
        <v>654</v>
      </c>
      <c r="D23" s="159"/>
      <c r="E23" s="186">
        <v>1214</v>
      </c>
      <c r="F23" s="58"/>
      <c r="G23" s="80">
        <f>((C23-E23)/E23)*100</f>
        <v>-46.128500823723229</v>
      </c>
      <c r="H23" s="80"/>
      <c r="I23" s="186">
        <v>-507</v>
      </c>
      <c r="J23" s="8"/>
      <c r="K23" s="80"/>
    </row>
    <row r="24" spans="1:11" ht="15" customHeight="1">
      <c r="A24" s="54" t="s">
        <v>9</v>
      </c>
      <c r="B24" s="56"/>
      <c r="C24" s="50">
        <v>-123</v>
      </c>
      <c r="D24" s="159"/>
      <c r="E24" s="63">
        <v>-270</v>
      </c>
      <c r="F24" s="58"/>
      <c r="G24" s="80">
        <f>((C24-E24)/E24)*100</f>
        <v>-54.444444444444443</v>
      </c>
      <c r="H24" s="80"/>
      <c r="I24" s="63">
        <v>-152</v>
      </c>
      <c r="J24" s="62"/>
      <c r="K24" s="80">
        <f t="shared" si="0"/>
        <v>-19.078947368421055</v>
      </c>
    </row>
    <row r="25" spans="1:11" ht="15" customHeight="1">
      <c r="A25" s="145" t="s">
        <v>183</v>
      </c>
      <c r="B25" s="56"/>
      <c r="C25" s="163">
        <v>531</v>
      </c>
      <c r="D25" s="159"/>
      <c r="E25" s="63">
        <v>944</v>
      </c>
      <c r="F25" s="58"/>
      <c r="G25" s="80">
        <f>((C25-E25)/E25)*100</f>
        <v>-43.75</v>
      </c>
      <c r="H25" s="80"/>
      <c r="I25" s="63">
        <v>-659</v>
      </c>
      <c r="J25" s="62"/>
      <c r="K25" s="80"/>
    </row>
    <row r="26" spans="1:11" ht="15" customHeight="1">
      <c r="A26" s="54"/>
      <c r="B26" s="56"/>
      <c r="C26" s="143"/>
      <c r="D26" s="191"/>
      <c r="E26" s="177"/>
      <c r="F26" s="193"/>
      <c r="G26" s="176"/>
      <c r="H26" s="176"/>
      <c r="I26" s="177"/>
      <c r="J26" s="177"/>
      <c r="K26" s="176"/>
    </row>
    <row r="27" spans="1:11" ht="15" customHeight="1">
      <c r="A27" s="54" t="s">
        <v>39</v>
      </c>
      <c r="B27" s="56"/>
      <c r="C27" s="34">
        <v>1.9</v>
      </c>
      <c r="D27" s="191"/>
      <c r="E27" s="233">
        <v>2.2999999999999998</v>
      </c>
      <c r="F27" s="193"/>
      <c r="G27" s="198">
        <f>C27-E27</f>
        <v>-0.39999999999999991</v>
      </c>
      <c r="H27" s="198"/>
      <c r="I27" s="33">
        <v>1.8</v>
      </c>
      <c r="J27" s="33"/>
      <c r="K27" s="198">
        <f>C27-I27</f>
        <v>9.9999999999999867E-2</v>
      </c>
    </row>
    <row r="28" spans="1:11" ht="15" customHeight="1">
      <c r="A28" s="54" t="s">
        <v>184</v>
      </c>
      <c r="B28" s="56"/>
      <c r="C28" s="34">
        <v>0.6</v>
      </c>
      <c r="D28" s="191"/>
      <c r="E28" s="233">
        <v>1.2</v>
      </c>
      <c r="F28" s="144"/>
      <c r="G28" s="198">
        <f>C28-E28</f>
        <v>-0.6</v>
      </c>
      <c r="H28" s="198"/>
      <c r="I28" s="233">
        <v>-1.1000000000000001</v>
      </c>
      <c r="J28" s="33"/>
      <c r="K28" s="198">
        <f>C28-I28</f>
        <v>1.7000000000000002</v>
      </c>
    </row>
    <row r="29" spans="1:11" ht="15" customHeight="1">
      <c r="A29" s="54" t="s">
        <v>10</v>
      </c>
      <c r="B29" s="56"/>
      <c r="C29" s="40">
        <v>2.7400000000000001E-2</v>
      </c>
      <c r="D29" s="191"/>
      <c r="E29" s="31">
        <v>2.5999999999999999E-2</v>
      </c>
      <c r="F29" s="35"/>
      <c r="G29" s="168">
        <f>(C29-E29)*10000</f>
        <v>14.00000000000002</v>
      </c>
      <c r="H29" s="168"/>
      <c r="I29" s="31">
        <v>2.64E-2</v>
      </c>
      <c r="J29" s="31"/>
      <c r="K29" s="168">
        <f>(C29-I29)*10000</f>
        <v>10.000000000000009</v>
      </c>
    </row>
    <row r="30" spans="1:11" ht="15" customHeight="1">
      <c r="A30" s="54" t="s">
        <v>78</v>
      </c>
      <c r="B30" s="56"/>
      <c r="C30" s="257">
        <v>0.47399999999999998</v>
      </c>
      <c r="D30" s="256"/>
      <c r="E30" s="258">
        <v>0.47699999999999998</v>
      </c>
      <c r="F30" s="36"/>
      <c r="G30" s="169">
        <f>(C30-E30)*100</f>
        <v>-0.30000000000000027</v>
      </c>
      <c r="H30" s="169"/>
      <c r="I30" s="258">
        <v>0.53</v>
      </c>
      <c r="J30" s="36"/>
      <c r="K30" s="169">
        <f>(C30-I30)*100</f>
        <v>-5.600000000000005</v>
      </c>
    </row>
    <row r="31" spans="1:11" ht="15" customHeight="1">
      <c r="A31" s="54" t="s">
        <v>22</v>
      </c>
      <c r="B31" s="56"/>
      <c r="C31" s="40">
        <v>1.4E-3</v>
      </c>
      <c r="D31" s="158"/>
      <c r="E31" s="31">
        <v>1.4E-3</v>
      </c>
      <c r="F31" s="35"/>
      <c r="G31" s="168">
        <f>(C31-E31)*10000</f>
        <v>0</v>
      </c>
      <c r="H31" s="168"/>
      <c r="I31" s="31">
        <v>2.2000000000000001E-3</v>
      </c>
      <c r="J31" s="31"/>
      <c r="K31" s="168">
        <f>(C31-I31)*10000</f>
        <v>-8.0000000000000018</v>
      </c>
    </row>
    <row r="32" spans="1:11" ht="15" customHeight="1">
      <c r="A32" s="54" t="s">
        <v>11</v>
      </c>
      <c r="B32" s="56"/>
      <c r="C32" s="40">
        <v>3.6999999999999998E-2</v>
      </c>
      <c r="D32" s="165"/>
      <c r="E32" s="31">
        <v>3.73E-2</v>
      </c>
      <c r="F32" s="35"/>
      <c r="G32" s="168">
        <f>(C32-E32)*10000</f>
        <v>-3.0000000000000164</v>
      </c>
      <c r="H32" s="168"/>
      <c r="I32" s="31">
        <v>3.1199999999999999E-2</v>
      </c>
      <c r="J32" s="31"/>
      <c r="K32" s="168">
        <f>(C32-I32)*10000</f>
        <v>57.999999999999993</v>
      </c>
    </row>
    <row r="33" spans="1:11" ht="15" customHeight="1">
      <c r="A33" s="54" t="s">
        <v>33</v>
      </c>
      <c r="B33" s="56"/>
      <c r="C33" s="40">
        <v>1.01E-2</v>
      </c>
      <c r="D33" s="165"/>
      <c r="E33" s="35">
        <v>1.0500000000000001E-2</v>
      </c>
      <c r="F33" s="35"/>
      <c r="G33" s="168">
        <f>(C33-E33)*10000</f>
        <v>-4.0000000000000107</v>
      </c>
      <c r="H33" s="168"/>
      <c r="I33" s="35">
        <v>8.6E-3</v>
      </c>
      <c r="J33" s="35"/>
      <c r="K33" s="168">
        <f>(C33-I33)*10000</f>
        <v>14.999999999999996</v>
      </c>
    </row>
    <row r="34" spans="1:11" ht="15" customHeight="1">
      <c r="A34" s="54" t="s">
        <v>34</v>
      </c>
      <c r="B34" s="56"/>
      <c r="C34" s="257">
        <v>0.13800000000000001</v>
      </c>
      <c r="D34" s="257"/>
      <c r="E34" s="258">
        <v>0.16</v>
      </c>
      <c r="F34" s="35"/>
      <c r="G34" s="169">
        <f>(C34-E34)*100</f>
        <v>-2.1999999999999993</v>
      </c>
      <c r="H34" s="169"/>
      <c r="I34" s="258">
        <v>0.13100000000000001</v>
      </c>
      <c r="J34" s="36"/>
      <c r="K34" s="169">
        <f>(C34-I34)*100</f>
        <v>0.70000000000000062</v>
      </c>
    </row>
    <row r="35" spans="1:11" ht="15" customHeight="1">
      <c r="A35" s="54" t="s">
        <v>35</v>
      </c>
      <c r="B35" s="56"/>
      <c r="C35" s="257">
        <v>4.3999999999999997E-2</v>
      </c>
      <c r="D35" s="257"/>
      <c r="E35" s="258">
        <v>8.3000000000000004E-2</v>
      </c>
      <c r="F35" s="35"/>
      <c r="G35" s="169">
        <f>(C35-E35)*100</f>
        <v>-3.9000000000000008</v>
      </c>
      <c r="H35" s="169"/>
      <c r="I35" s="240">
        <v>-7.3999999999999996E-2</v>
      </c>
      <c r="J35" s="36"/>
      <c r="K35" s="169">
        <f>(C35-I35)*100</f>
        <v>11.799999999999999</v>
      </c>
    </row>
    <row r="36" spans="1:11" ht="15" customHeight="1">
      <c r="A36" s="54"/>
      <c r="B36" s="56"/>
      <c r="C36" s="130"/>
      <c r="D36" s="130"/>
      <c r="E36" s="36"/>
      <c r="F36" s="130"/>
      <c r="G36" s="80"/>
      <c r="H36" s="80"/>
      <c r="I36" s="36"/>
      <c r="J36" s="36"/>
      <c r="K36" s="211"/>
    </row>
    <row r="37" spans="1:11" ht="15" customHeight="1">
      <c r="A37" s="29" t="s">
        <v>19</v>
      </c>
      <c r="B37" s="56"/>
      <c r="C37" s="130"/>
      <c r="D37" s="130"/>
      <c r="E37" s="36"/>
      <c r="F37" s="130"/>
      <c r="G37" s="80"/>
      <c r="H37" s="80"/>
      <c r="I37" s="36"/>
      <c r="J37" s="36"/>
      <c r="K37" s="211"/>
    </row>
    <row r="38" spans="1:11" ht="15" customHeight="1">
      <c r="A38" s="29"/>
      <c r="B38" s="191"/>
      <c r="D38" s="196"/>
      <c r="E38" s="36"/>
      <c r="G38" s="80"/>
      <c r="H38" s="80"/>
      <c r="I38" s="36"/>
      <c r="J38" s="36"/>
      <c r="K38" s="211"/>
    </row>
    <row r="39" spans="1:11" ht="15" customHeight="1">
      <c r="A39" s="110"/>
      <c r="B39" s="191"/>
      <c r="C39" s="201" t="s">
        <v>100</v>
      </c>
      <c r="D39" s="305"/>
      <c r="E39" s="188" t="s">
        <v>68</v>
      </c>
      <c r="F39" s="306"/>
      <c r="G39" s="91" t="s">
        <v>66</v>
      </c>
      <c r="H39" s="91"/>
      <c r="I39" s="202"/>
      <c r="J39" s="202"/>
      <c r="K39" s="210"/>
    </row>
    <row r="40" spans="1:11" ht="15" customHeight="1">
      <c r="A40" s="110"/>
      <c r="B40" s="191"/>
      <c r="C40" s="102">
        <v>2016</v>
      </c>
      <c r="D40" s="305"/>
      <c r="E40" s="99" t="s">
        <v>64</v>
      </c>
      <c r="F40" s="306"/>
      <c r="G40" s="91" t="s">
        <v>67</v>
      </c>
      <c r="H40" s="91"/>
      <c r="I40" s="99"/>
      <c r="J40" s="99"/>
      <c r="K40" s="210"/>
    </row>
    <row r="41" spans="1:11" ht="15" customHeight="1">
      <c r="A41" s="197"/>
      <c r="B41" s="191"/>
      <c r="C41" s="196"/>
      <c r="D41" s="196"/>
      <c r="E41" s="191"/>
      <c r="F41" s="191"/>
      <c r="I41" s="204"/>
      <c r="J41" s="204"/>
    </row>
    <row r="42" spans="1:11" ht="15" customHeight="1">
      <c r="A42" s="221" t="s">
        <v>142</v>
      </c>
      <c r="B42" s="191"/>
      <c r="C42" s="263">
        <v>456.7</v>
      </c>
      <c r="D42" s="264"/>
      <c r="E42" s="156">
        <v>455.2</v>
      </c>
      <c r="F42" s="155"/>
      <c r="G42" s="182" t="s">
        <v>141</v>
      </c>
      <c r="H42" s="182"/>
      <c r="I42" s="156"/>
      <c r="J42" s="156"/>
      <c r="K42" s="213"/>
    </row>
    <row r="43" spans="1:11" ht="15" customHeight="1">
      <c r="A43" s="261" t="s">
        <v>185</v>
      </c>
      <c r="B43" s="231"/>
      <c r="C43" s="263">
        <v>438.2</v>
      </c>
      <c r="D43" s="264"/>
      <c r="E43" s="156">
        <v>439.2</v>
      </c>
      <c r="F43" s="155"/>
      <c r="G43" s="182" t="s">
        <v>141</v>
      </c>
      <c r="H43" s="182"/>
      <c r="I43" s="156"/>
      <c r="J43" s="156"/>
      <c r="K43" s="213"/>
    </row>
    <row r="44" spans="1:11" ht="15" customHeight="1">
      <c r="A44" s="221" t="s">
        <v>133</v>
      </c>
      <c r="B44" s="191"/>
      <c r="C44" s="263">
        <v>419</v>
      </c>
      <c r="D44" s="264"/>
      <c r="E44" s="156">
        <v>418.3</v>
      </c>
      <c r="F44" s="155"/>
      <c r="G44" s="80" t="s">
        <v>141</v>
      </c>
      <c r="H44" s="80"/>
      <c r="I44" s="156"/>
      <c r="J44" s="156"/>
      <c r="K44" s="211"/>
    </row>
    <row r="45" spans="1:11" ht="15" customHeight="1">
      <c r="A45" s="194" t="s">
        <v>15</v>
      </c>
      <c r="B45" s="191"/>
      <c r="C45" s="223">
        <v>1.0900000000000001</v>
      </c>
      <c r="D45" s="196"/>
      <c r="E45" s="157">
        <v>1.0900000000000001</v>
      </c>
      <c r="F45" s="157"/>
      <c r="G45" s="167" t="s">
        <v>141</v>
      </c>
      <c r="H45" s="167"/>
      <c r="I45" s="157"/>
      <c r="J45" s="157"/>
      <c r="K45" s="214"/>
    </row>
    <row r="46" spans="1:11" ht="15" customHeight="1">
      <c r="A46" s="194" t="s">
        <v>172</v>
      </c>
      <c r="B46" s="191"/>
      <c r="C46" s="253">
        <v>0.13</v>
      </c>
      <c r="D46" s="254"/>
      <c r="E46" s="164">
        <v>0</v>
      </c>
      <c r="F46" s="157"/>
      <c r="G46" s="169"/>
      <c r="H46" s="169"/>
      <c r="I46" s="37"/>
      <c r="J46" s="37"/>
      <c r="K46" s="212"/>
    </row>
    <row r="47" spans="1:11" ht="15" customHeight="1">
      <c r="A47" s="194" t="s">
        <v>173</v>
      </c>
      <c r="B47" s="230"/>
      <c r="C47" s="253">
        <v>0.128</v>
      </c>
      <c r="D47" s="254"/>
      <c r="E47" s="255">
        <v>0.13</v>
      </c>
      <c r="F47" s="157"/>
      <c r="G47" s="169">
        <f>(C47-E47)*100</f>
        <v>-0.20000000000000018</v>
      </c>
      <c r="H47" s="169"/>
      <c r="I47" s="37"/>
      <c r="J47" s="37"/>
      <c r="K47" s="212"/>
    </row>
    <row r="48" spans="1:11" ht="15" customHeight="1">
      <c r="A48" s="194" t="s">
        <v>40</v>
      </c>
      <c r="B48" s="191"/>
      <c r="C48" s="253">
        <v>0.214</v>
      </c>
      <c r="D48" s="256"/>
      <c r="E48" s="255">
        <v>0.215</v>
      </c>
      <c r="F48" s="36"/>
      <c r="G48" s="169">
        <f>(C48-E48)*100</f>
        <v>-0.10000000000000009</v>
      </c>
      <c r="H48" s="169"/>
      <c r="I48" s="37"/>
      <c r="J48" s="37"/>
      <c r="K48" s="212"/>
    </row>
    <row r="49" spans="1:11" ht="15" customHeight="1">
      <c r="A49" s="194" t="s">
        <v>163</v>
      </c>
      <c r="B49" s="191"/>
      <c r="C49" s="263">
        <v>223.3</v>
      </c>
      <c r="D49" s="264"/>
      <c r="E49" s="156">
        <v>222.7</v>
      </c>
      <c r="F49" s="155"/>
      <c r="G49" s="80" t="s">
        <v>141</v>
      </c>
      <c r="H49" s="80"/>
      <c r="I49" s="156"/>
      <c r="J49" s="156"/>
      <c r="K49" s="211"/>
    </row>
    <row r="50" spans="1:11" ht="15" customHeight="1">
      <c r="A50" s="194" t="s">
        <v>164</v>
      </c>
      <c r="B50" s="191"/>
      <c r="C50" s="257">
        <v>4.7E-2</v>
      </c>
      <c r="D50" s="254"/>
      <c r="E50" s="258">
        <v>4.8000000000000001E-2</v>
      </c>
      <c r="F50" s="36"/>
      <c r="G50" s="169">
        <f>(C50-E50)*100</f>
        <v>-0.10000000000000009</v>
      </c>
      <c r="H50" s="169"/>
      <c r="I50" s="36"/>
      <c r="J50" s="36"/>
      <c r="K50" s="212"/>
    </row>
    <row r="51" spans="1:11" ht="7.5" customHeight="1">
      <c r="A51" s="194"/>
      <c r="B51" s="191"/>
      <c r="C51" s="19"/>
      <c r="D51" s="196"/>
      <c r="E51" s="36"/>
      <c r="F51" s="36"/>
      <c r="G51" s="80"/>
      <c r="H51" s="80"/>
      <c r="I51" s="36"/>
      <c r="J51" s="36"/>
      <c r="K51" s="211"/>
    </row>
    <row r="52" spans="1:11" ht="15" customHeight="1">
      <c r="A52" s="194" t="s">
        <v>41</v>
      </c>
      <c r="B52" s="191"/>
      <c r="C52" s="224">
        <v>55.2</v>
      </c>
      <c r="D52" s="154"/>
      <c r="E52" s="153">
        <v>52.3</v>
      </c>
      <c r="F52" s="37"/>
      <c r="G52" s="183">
        <f>C52-E52</f>
        <v>2.9000000000000057</v>
      </c>
      <c r="H52" s="183"/>
      <c r="I52" s="153"/>
      <c r="J52" s="153"/>
      <c r="K52" s="215"/>
    </row>
    <row r="53" spans="1:11" ht="15" customHeight="1"/>
    <row r="54" spans="1:11">
      <c r="A54" s="307" t="s">
        <v>190</v>
      </c>
      <c r="B54" s="307"/>
      <c r="C54" s="307"/>
      <c r="D54" s="307"/>
      <c r="E54" s="307"/>
      <c r="F54" s="307"/>
      <c r="G54" s="307"/>
      <c r="H54" s="307"/>
      <c r="I54" s="307"/>
      <c r="J54" s="307"/>
      <c r="K54" s="307"/>
    </row>
    <row r="55" spans="1:11">
      <c r="A55" s="307" t="s">
        <v>162</v>
      </c>
      <c r="B55" s="307"/>
      <c r="C55" s="307"/>
      <c r="D55" s="307"/>
      <c r="E55" s="307"/>
      <c r="F55" s="307"/>
      <c r="G55" s="307"/>
      <c r="H55" s="307"/>
      <c r="I55" s="307"/>
      <c r="J55" s="307"/>
      <c r="K55" s="307"/>
    </row>
    <row r="56" spans="1:11" ht="12" customHeight="1">
      <c r="A56" s="302" t="s">
        <v>174</v>
      </c>
      <c r="B56" s="301"/>
      <c r="C56" s="301"/>
      <c r="D56" s="301"/>
      <c r="E56" s="301"/>
      <c r="F56" s="301"/>
      <c r="G56" s="301"/>
      <c r="H56" s="301"/>
      <c r="I56" s="301"/>
      <c r="J56" s="301"/>
      <c r="K56" s="301"/>
    </row>
    <row r="57" spans="1:11" ht="15" customHeight="1">
      <c r="A57" s="301"/>
      <c r="B57" s="301"/>
      <c r="C57" s="301"/>
      <c r="D57" s="301"/>
      <c r="E57" s="301"/>
      <c r="F57" s="301"/>
      <c r="G57" s="301"/>
      <c r="H57" s="301"/>
      <c r="I57" s="301"/>
      <c r="J57" s="301"/>
      <c r="K57" s="301"/>
    </row>
  </sheetData>
  <mergeCells count="4">
    <mergeCell ref="D39:D40"/>
    <mergeCell ref="F39:F40"/>
    <mergeCell ref="A55:K55"/>
    <mergeCell ref="A54:K54"/>
  </mergeCells>
  <pageMargins left="0.70866141732283472" right="0.70866141732283472" top="0.74803149606299213" bottom="0.74803149606299213" header="0.31496062992125984" footer="0.31496062992125984"/>
  <pageSetup paperSize="9" scale="73" orientation="portrait" r:id="rId1"/>
  <ignoredErrors>
    <ignoredError sqref="G30 K30"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100"/>
  </sheetPr>
  <dimension ref="A1:K12"/>
  <sheetViews>
    <sheetView showGridLines="0" view="pageBreakPreview" zoomScaleNormal="100" zoomScaleSheetLayoutView="100" workbookViewId="0"/>
  </sheetViews>
  <sheetFormatPr defaultRowHeight="15"/>
  <cols>
    <col min="1" max="1" width="50.7109375" style="9" customWidth="1"/>
    <col min="2" max="2" width="2.7109375" customWidth="1"/>
    <col min="3" max="3" width="10.7109375" customWidth="1"/>
    <col min="4" max="4" width="2.7109375" customWidth="1"/>
    <col min="5" max="5" width="10.7109375" customWidth="1"/>
    <col min="6" max="6" width="2.7109375" customWidth="1"/>
    <col min="7" max="7" width="10.7109375" customWidth="1"/>
    <col min="8" max="8" width="2.5703125" customWidth="1"/>
    <col min="9" max="9" width="10.7109375" customWidth="1"/>
    <col min="10" max="10" width="2.5703125" customWidth="1"/>
    <col min="11" max="11" width="10.7109375" style="60" customWidth="1"/>
  </cols>
  <sheetData>
    <row r="1" spans="1:11" ht="15" customHeight="1">
      <c r="A1" s="97" t="s">
        <v>57</v>
      </c>
      <c r="B1" s="61"/>
      <c r="C1" s="95"/>
      <c r="D1" s="95"/>
      <c r="E1" s="95"/>
      <c r="F1" s="95"/>
      <c r="G1" s="95"/>
      <c r="H1" s="203"/>
      <c r="I1" s="203"/>
      <c r="J1" s="203"/>
      <c r="K1" s="94"/>
    </row>
    <row r="2" spans="1:11" ht="15" customHeight="1">
      <c r="A2" s="97"/>
      <c r="B2" s="61"/>
      <c r="C2" s="95"/>
      <c r="D2" s="95"/>
      <c r="E2" s="95"/>
      <c r="F2" s="95"/>
      <c r="G2" s="95"/>
      <c r="H2" s="203"/>
      <c r="I2" s="203"/>
      <c r="J2" s="203"/>
      <c r="K2" s="94"/>
    </row>
    <row r="3" spans="1:11" ht="61.5" customHeight="1">
      <c r="A3" s="89"/>
      <c r="B3" s="90"/>
      <c r="C3" s="209" t="s">
        <v>101</v>
      </c>
      <c r="D3" s="87"/>
      <c r="E3" s="208" t="s">
        <v>102</v>
      </c>
      <c r="F3" s="91"/>
      <c r="G3" s="91" t="s">
        <v>66</v>
      </c>
      <c r="H3" s="91"/>
      <c r="I3" s="208" t="s">
        <v>103</v>
      </c>
      <c r="J3" s="91"/>
      <c r="K3" s="91" t="s">
        <v>66</v>
      </c>
    </row>
    <row r="4" spans="1:11" ht="15" customHeight="1">
      <c r="A4" s="89"/>
      <c r="B4" s="87"/>
      <c r="C4" s="87" t="s">
        <v>65</v>
      </c>
      <c r="D4" s="87"/>
      <c r="E4" s="88" t="s">
        <v>65</v>
      </c>
      <c r="F4" s="91"/>
      <c r="G4" s="91" t="s">
        <v>67</v>
      </c>
      <c r="H4" s="91"/>
      <c r="I4" s="202" t="s">
        <v>65</v>
      </c>
      <c r="J4" s="91"/>
      <c r="K4" s="91" t="s">
        <v>67</v>
      </c>
    </row>
    <row r="5" spans="1:11" ht="15" customHeight="1">
      <c r="A5" s="89"/>
      <c r="B5" s="90"/>
      <c r="C5" s="87"/>
      <c r="D5" s="87"/>
      <c r="E5" s="88"/>
      <c r="F5" s="91"/>
      <c r="G5" s="91"/>
      <c r="H5" s="91"/>
      <c r="I5" s="91"/>
      <c r="J5" s="91"/>
      <c r="K5" s="91"/>
    </row>
    <row r="6" spans="1:11" ht="15" customHeight="1">
      <c r="A6" s="89" t="s">
        <v>5</v>
      </c>
      <c r="B6" s="87"/>
      <c r="C6" s="7">
        <v>2906</v>
      </c>
      <c r="D6" s="88"/>
      <c r="E6" s="8">
        <v>2829</v>
      </c>
      <c r="F6" s="88"/>
      <c r="G6" s="80">
        <f>((C6-E6)/E6)*100</f>
        <v>2.7218098267939204</v>
      </c>
      <c r="H6" s="80"/>
      <c r="I6" s="8">
        <v>2904</v>
      </c>
      <c r="J6" s="80"/>
      <c r="K6" s="80" t="s">
        <v>141</v>
      </c>
    </row>
    <row r="7" spans="1:11" ht="15" customHeight="1">
      <c r="A7" s="89" t="s">
        <v>6</v>
      </c>
      <c r="B7" s="87"/>
      <c r="C7" s="10">
        <v>1477</v>
      </c>
      <c r="D7" s="88"/>
      <c r="E7" s="62">
        <v>1592</v>
      </c>
      <c r="F7" s="88"/>
      <c r="G7" s="80">
        <f>((C7-E7)/E7)*100</f>
        <v>-7.2236180904522609</v>
      </c>
      <c r="H7" s="80"/>
      <c r="I7" s="62">
        <v>1528</v>
      </c>
      <c r="J7" s="80"/>
      <c r="K7" s="80">
        <f>((C7-I7)/I7)*100</f>
        <v>-3.337696335078534</v>
      </c>
    </row>
    <row r="8" spans="1:11" ht="15" customHeight="1">
      <c r="A8" s="97" t="s">
        <v>30</v>
      </c>
      <c r="B8" s="87"/>
      <c r="C8" s="69">
        <v>4383</v>
      </c>
      <c r="D8" s="88"/>
      <c r="E8" s="70">
        <v>4421</v>
      </c>
      <c r="F8" s="88"/>
      <c r="G8" s="80">
        <f>((C8-E8)/E8)*100</f>
        <v>-0.85953404207192941</v>
      </c>
      <c r="H8" s="80"/>
      <c r="I8" s="70">
        <v>4432</v>
      </c>
      <c r="J8" s="80"/>
      <c r="K8" s="80">
        <f>((C8-I8)/I8)*100</f>
        <v>-1.105595667870036</v>
      </c>
    </row>
    <row r="9" spans="1:11" ht="15" customHeight="1">
      <c r="A9" s="89"/>
      <c r="B9" s="87"/>
      <c r="C9" s="7"/>
      <c r="D9" s="88"/>
      <c r="E9" s="88"/>
      <c r="F9" s="88"/>
      <c r="G9" s="91"/>
      <c r="H9" s="91"/>
      <c r="I9" s="206"/>
      <c r="J9" s="91"/>
      <c r="K9" s="91"/>
    </row>
    <row r="10" spans="1:11" ht="15" customHeight="1">
      <c r="A10" s="89" t="s">
        <v>10</v>
      </c>
      <c r="B10" s="87"/>
      <c r="C10" s="40">
        <v>2.7400000000000001E-2</v>
      </c>
      <c r="D10" s="88"/>
      <c r="E10" s="31">
        <v>2.5999999999999999E-2</v>
      </c>
      <c r="F10" s="88"/>
      <c r="G10" s="168">
        <f>(C10-E10)*10000</f>
        <v>14.00000000000002</v>
      </c>
      <c r="H10" s="168"/>
      <c r="I10" s="31">
        <v>2.64E-2</v>
      </c>
      <c r="J10" s="168"/>
      <c r="K10" s="168">
        <f>(C10-I10)*10000</f>
        <v>10.000000000000009</v>
      </c>
    </row>
    <row r="11" spans="1:11" ht="15" customHeight="1">
      <c r="A11" s="89" t="s">
        <v>3</v>
      </c>
      <c r="B11" s="87"/>
      <c r="C11" s="152">
        <v>438.2</v>
      </c>
      <c r="D11" s="32"/>
      <c r="E11" s="166">
        <v>446.5</v>
      </c>
      <c r="F11" s="88"/>
      <c r="G11" s="80">
        <f>((C11-E11)/E11)*100</f>
        <v>-1.8589025755879083</v>
      </c>
      <c r="H11" s="80"/>
      <c r="I11" s="166">
        <v>439.2</v>
      </c>
      <c r="J11" s="80"/>
      <c r="K11" s="80" t="s">
        <v>141</v>
      </c>
    </row>
    <row r="12" spans="1:11" ht="15" customHeight="1">
      <c r="A12" s="89" t="s">
        <v>79</v>
      </c>
      <c r="B12" s="87"/>
      <c r="C12" s="152">
        <v>427.2</v>
      </c>
      <c r="D12" s="32"/>
      <c r="E12" s="166">
        <v>429.5</v>
      </c>
      <c r="F12" s="88"/>
      <c r="G12" s="80">
        <f t="shared" ref="G12" si="0">((C12-E12)/E12)*100</f>
        <v>-0.53550640279394912</v>
      </c>
      <c r="H12" s="80"/>
      <c r="I12" s="166">
        <v>427.8</v>
      </c>
      <c r="J12" s="80"/>
      <c r="K12" s="80" t="s">
        <v>141</v>
      </c>
    </row>
  </sheetData>
  <pageMargins left="0.7" right="0.7" top="0.75" bottom="0.75" header="0.3" footer="0.3"/>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100"/>
  </sheetPr>
  <dimension ref="A1:K10"/>
  <sheetViews>
    <sheetView showGridLines="0" view="pageBreakPreview" zoomScaleNormal="100" zoomScaleSheetLayoutView="100" workbookViewId="0"/>
  </sheetViews>
  <sheetFormatPr defaultRowHeight="12"/>
  <cols>
    <col min="1" max="1" width="50.7109375" style="30" customWidth="1"/>
    <col min="2" max="2" width="2.7109375" style="30" customWidth="1"/>
    <col min="3" max="3" width="10.7109375" style="30" customWidth="1"/>
    <col min="4" max="4" width="2.7109375" style="30" customWidth="1"/>
    <col min="5" max="5" width="10.7109375" style="30" customWidth="1"/>
    <col min="6" max="6" width="2.7109375" style="30" customWidth="1"/>
    <col min="7" max="7" width="10.7109375" style="30" customWidth="1"/>
    <col min="8" max="8" width="2.5703125" style="30" customWidth="1"/>
    <col min="9" max="9" width="10.7109375" style="30" customWidth="1"/>
    <col min="10" max="10" width="2.5703125" style="30" customWidth="1"/>
    <col min="11" max="11" width="10.7109375" style="30" customWidth="1"/>
    <col min="12" max="16384" width="9.140625" style="61"/>
  </cols>
  <sheetData>
    <row r="1" spans="1:11" ht="15" customHeight="1">
      <c r="A1" s="189" t="s">
        <v>80</v>
      </c>
      <c r="C1" s="190"/>
      <c r="D1" s="190"/>
      <c r="E1" s="190"/>
      <c r="F1" s="190"/>
      <c r="G1" s="190"/>
      <c r="H1" s="207"/>
      <c r="I1" s="207"/>
      <c r="J1" s="207"/>
      <c r="K1" s="207"/>
    </row>
    <row r="2" spans="1:11" ht="15" customHeight="1">
      <c r="B2" s="100"/>
      <c r="C2" s="94"/>
      <c r="D2" s="29"/>
      <c r="E2" s="190"/>
      <c r="F2" s="104"/>
      <c r="G2" s="104"/>
      <c r="H2" s="104"/>
      <c r="I2" s="104"/>
      <c r="J2" s="104"/>
      <c r="K2" s="104"/>
    </row>
    <row r="3" spans="1:11" ht="60">
      <c r="B3" s="100"/>
      <c r="C3" s="209" t="s">
        <v>101</v>
      </c>
      <c r="D3" s="29"/>
      <c r="E3" s="208" t="s">
        <v>102</v>
      </c>
      <c r="F3" s="104"/>
      <c r="G3" s="92" t="s">
        <v>66</v>
      </c>
      <c r="H3" s="92"/>
      <c r="I3" s="208" t="s">
        <v>103</v>
      </c>
      <c r="J3" s="92"/>
      <c r="K3" s="91" t="s">
        <v>66</v>
      </c>
    </row>
    <row r="4" spans="1:11" ht="15" customHeight="1">
      <c r="A4" s="89"/>
      <c r="B4" s="94"/>
      <c r="C4" s="94" t="s">
        <v>65</v>
      </c>
      <c r="D4" s="94"/>
      <c r="E4" s="190" t="s">
        <v>65</v>
      </c>
      <c r="F4" s="92"/>
      <c r="G4" s="92" t="s">
        <v>67</v>
      </c>
      <c r="H4" s="92"/>
      <c r="I4" s="92"/>
      <c r="J4" s="92"/>
      <c r="K4" s="91" t="s">
        <v>67</v>
      </c>
    </row>
    <row r="5" spans="1:11" ht="15" customHeight="1">
      <c r="A5" s="89"/>
      <c r="B5" s="93"/>
      <c r="C5" s="94"/>
      <c r="D5" s="94"/>
      <c r="E5" s="190"/>
      <c r="F5" s="92"/>
      <c r="G5" s="92"/>
      <c r="H5" s="92"/>
      <c r="I5" s="92"/>
      <c r="J5" s="92"/>
      <c r="K5" s="92"/>
    </row>
    <row r="6" spans="1:11" ht="15" customHeight="1">
      <c r="A6" s="89" t="s">
        <v>37</v>
      </c>
      <c r="B6" s="190"/>
      <c r="C6" s="38">
        <v>1987</v>
      </c>
      <c r="D6" s="190"/>
      <c r="E6" s="26">
        <v>2020</v>
      </c>
      <c r="F6" s="190"/>
      <c r="G6" s="182">
        <f>ROUND((-(C6-E6)/E6)*100,0)</f>
        <v>2</v>
      </c>
      <c r="H6" s="182"/>
      <c r="I6" s="26">
        <v>2242</v>
      </c>
      <c r="J6" s="182"/>
      <c r="K6" s="182">
        <f>ROUND((-(C6-I6)/I6)*100,0)</f>
        <v>11</v>
      </c>
    </row>
    <row r="7" spans="1:11" ht="15" customHeight="1">
      <c r="A7" s="89" t="s">
        <v>78</v>
      </c>
      <c r="B7" s="190"/>
      <c r="C7" s="257">
        <v>0.47399999999999998</v>
      </c>
      <c r="D7" s="259"/>
      <c r="E7" s="258">
        <v>0.47699999999999998</v>
      </c>
      <c r="F7" s="188"/>
      <c r="G7" s="169">
        <f>(C7-E7)*100</f>
        <v>-0.30000000000000027</v>
      </c>
      <c r="H7" s="169"/>
      <c r="I7" s="258">
        <v>0.53</v>
      </c>
      <c r="J7" s="169"/>
      <c r="K7" s="169">
        <f>(C7-I7)*100</f>
        <v>-5.600000000000005</v>
      </c>
    </row>
    <row r="8" spans="1:11" ht="15" customHeight="1">
      <c r="A8" s="89" t="s">
        <v>165</v>
      </c>
      <c r="B8" s="190"/>
      <c r="C8" s="38">
        <v>495</v>
      </c>
      <c r="D8" s="188"/>
      <c r="E8" s="26">
        <v>148</v>
      </c>
      <c r="F8" s="260"/>
      <c r="G8" s="213"/>
      <c r="H8" s="265"/>
      <c r="I8" s="26">
        <v>373</v>
      </c>
      <c r="J8" s="81"/>
      <c r="K8" s="213"/>
    </row>
    <row r="9" spans="1:11" ht="15" customHeight="1">
      <c r="A9" s="89"/>
      <c r="C9" s="190"/>
      <c r="D9" s="190"/>
      <c r="E9" s="190"/>
      <c r="F9" s="190"/>
      <c r="G9" s="190"/>
      <c r="H9" s="207"/>
      <c r="I9" s="207"/>
      <c r="J9" s="207"/>
      <c r="K9" s="207"/>
    </row>
    <row r="10" spans="1:11" ht="15" customHeight="1">
      <c r="A10" s="308"/>
      <c r="B10" s="309"/>
      <c r="C10" s="309"/>
      <c r="D10" s="309"/>
      <c r="E10" s="309"/>
    </row>
  </sheetData>
  <mergeCells count="1">
    <mergeCell ref="A10:E10"/>
  </mergeCells>
  <pageMargins left="0.7" right="0.7" top="0.75" bottom="0.75" header="0.3" footer="0.3"/>
  <pageSetup paperSize="9"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100"/>
  </sheetPr>
  <dimension ref="A1:K10"/>
  <sheetViews>
    <sheetView showGridLines="0" view="pageBreakPreview" zoomScaleNormal="100" zoomScaleSheetLayoutView="100" workbookViewId="0"/>
  </sheetViews>
  <sheetFormatPr defaultRowHeight="12"/>
  <cols>
    <col min="1" max="1" width="50.7109375" style="61" customWidth="1"/>
    <col min="2" max="2" width="2.7109375" style="61" customWidth="1"/>
    <col min="3" max="3" width="10.7109375" style="61" customWidth="1"/>
    <col min="4" max="4" width="2.7109375" style="61" customWidth="1"/>
    <col min="5" max="5" width="10.7109375" style="61" customWidth="1"/>
    <col min="6" max="6" width="2.7109375" style="61" customWidth="1"/>
    <col min="7" max="7" width="10.7109375" style="61" customWidth="1"/>
    <col min="8" max="8" width="2.5703125" style="61" customWidth="1"/>
    <col min="9" max="9" width="10.7109375" style="61" customWidth="1"/>
    <col min="10" max="10" width="2.5703125" style="61" customWidth="1"/>
    <col min="11" max="11" width="10.7109375" style="61" customWidth="1"/>
    <col min="12" max="16384" width="9.140625" style="61"/>
  </cols>
  <sheetData>
    <row r="1" spans="1:11" ht="15" customHeight="1">
      <c r="A1" s="189" t="s">
        <v>69</v>
      </c>
      <c r="B1" s="190"/>
      <c r="C1" s="190"/>
      <c r="D1" s="190"/>
      <c r="E1" s="190"/>
      <c r="F1" s="190"/>
      <c r="G1" s="190"/>
      <c r="H1" s="207"/>
      <c r="I1" s="207"/>
      <c r="J1" s="207"/>
      <c r="K1" s="207"/>
    </row>
    <row r="2" spans="1:11" ht="15" customHeight="1">
      <c r="A2" s="30"/>
      <c r="B2" s="29"/>
      <c r="C2" s="94"/>
      <c r="D2" s="29"/>
      <c r="E2" s="190"/>
      <c r="F2" s="104"/>
      <c r="G2" s="104"/>
      <c r="H2" s="104"/>
      <c r="I2" s="104"/>
      <c r="J2" s="104"/>
      <c r="K2" s="104"/>
    </row>
    <row r="3" spans="1:11" ht="60">
      <c r="A3" s="30"/>
      <c r="B3" s="29"/>
      <c r="C3" s="209" t="s">
        <v>101</v>
      </c>
      <c r="D3" s="29"/>
      <c r="E3" s="208" t="s">
        <v>102</v>
      </c>
      <c r="F3" s="104"/>
      <c r="G3" s="92" t="s">
        <v>66</v>
      </c>
      <c r="H3" s="92"/>
      <c r="I3" s="208" t="s">
        <v>103</v>
      </c>
      <c r="J3" s="92"/>
      <c r="K3" s="210" t="s">
        <v>66</v>
      </c>
    </row>
    <row r="4" spans="1:11" ht="15" customHeight="1">
      <c r="A4" s="89"/>
      <c r="B4" s="94"/>
      <c r="C4" s="94" t="s">
        <v>65</v>
      </c>
      <c r="D4" s="94"/>
      <c r="E4" s="190" t="s">
        <v>65</v>
      </c>
      <c r="F4" s="92"/>
      <c r="G4" s="92" t="s">
        <v>67</v>
      </c>
      <c r="H4" s="92"/>
      <c r="I4" s="92"/>
      <c r="J4" s="92"/>
      <c r="K4" s="96" t="s">
        <v>67</v>
      </c>
    </row>
    <row r="5" spans="1:11" ht="15" customHeight="1">
      <c r="A5" s="89"/>
      <c r="B5" s="94"/>
      <c r="C5" s="94"/>
      <c r="D5" s="94"/>
      <c r="E5" s="190"/>
      <c r="F5" s="92"/>
      <c r="G5" s="92"/>
      <c r="H5" s="92"/>
      <c r="I5" s="92"/>
      <c r="J5" s="92"/>
      <c r="K5" s="96"/>
    </row>
    <row r="6" spans="1:11" ht="15" customHeight="1">
      <c r="A6" s="89" t="s">
        <v>166</v>
      </c>
      <c r="B6" s="190"/>
      <c r="C6" s="39">
        <v>149</v>
      </c>
      <c r="D6" s="190"/>
      <c r="E6" s="27">
        <v>158</v>
      </c>
      <c r="F6" s="190"/>
      <c r="G6" s="80">
        <f>-((C6-E6)/E6)*100</f>
        <v>5.6962025316455698</v>
      </c>
      <c r="H6" s="80"/>
      <c r="I6" s="27">
        <v>232</v>
      </c>
      <c r="J6" s="80"/>
      <c r="K6" s="80">
        <f>-((C6-I6)/I6)*100</f>
        <v>35.775862068965516</v>
      </c>
    </row>
    <row r="7" spans="1:11" ht="15" customHeight="1">
      <c r="A7" s="89" t="s">
        <v>22</v>
      </c>
      <c r="B7" s="190"/>
      <c r="C7" s="40">
        <v>1.4E-3</v>
      </c>
      <c r="D7" s="188"/>
      <c r="E7" s="31">
        <v>1.4E-3</v>
      </c>
      <c r="F7" s="188"/>
      <c r="G7" s="168" t="s">
        <v>141</v>
      </c>
      <c r="H7" s="168"/>
      <c r="I7" s="31">
        <v>2.2000000000000001E-3</v>
      </c>
      <c r="J7" s="168"/>
      <c r="K7" s="168">
        <f>(C7-I7)*10000</f>
        <v>-8.0000000000000018</v>
      </c>
    </row>
    <row r="8" spans="1:11" ht="15" customHeight="1">
      <c r="A8" s="222"/>
      <c r="B8" s="228"/>
      <c r="C8" s="40"/>
      <c r="D8" s="227"/>
      <c r="E8" s="31"/>
      <c r="F8" s="227"/>
      <c r="G8" s="168"/>
      <c r="H8" s="168"/>
      <c r="I8" s="31"/>
      <c r="J8" s="168"/>
      <c r="K8" s="168"/>
    </row>
    <row r="9" spans="1:11" ht="15" customHeight="1">
      <c r="A9" s="89" t="s">
        <v>81</v>
      </c>
      <c r="B9" s="190"/>
      <c r="C9" s="241">
        <v>0.02</v>
      </c>
      <c r="D9" s="242"/>
      <c r="E9" s="243">
        <v>2.8000000000000001E-2</v>
      </c>
      <c r="F9" s="190"/>
      <c r="G9" s="169">
        <f>(C9-E9)*100</f>
        <v>-0.8</v>
      </c>
      <c r="H9" s="169"/>
      <c r="I9" s="243">
        <v>2.1000000000000001E-2</v>
      </c>
      <c r="J9" s="169"/>
      <c r="K9" s="169">
        <f>(C9-I9)*100</f>
        <v>-0.10000000000000009</v>
      </c>
    </row>
    <row r="10" spans="1:11" ht="15" customHeight="1"/>
  </sheetData>
  <pageMargins left="0.7" right="0.7" top="0.75" bottom="0.75" header="0.3" footer="0.3"/>
  <pageSetup paperSize="9" scale="6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100"/>
  </sheetPr>
  <dimension ref="A1:K24"/>
  <sheetViews>
    <sheetView showGridLines="0" view="pageBreakPreview" zoomScaleNormal="100" zoomScaleSheetLayoutView="100" workbookViewId="0"/>
  </sheetViews>
  <sheetFormatPr defaultRowHeight="15"/>
  <cols>
    <col min="1" max="1" width="60.7109375" style="30" customWidth="1"/>
    <col min="2" max="2" width="2.7109375" style="30" customWidth="1"/>
    <col min="3" max="3" width="10.7109375" style="30" customWidth="1"/>
    <col min="4" max="4" width="2.7109375" style="30" customWidth="1"/>
    <col min="5" max="5" width="10.7109375" style="30" customWidth="1"/>
    <col min="6" max="6" width="2.7109375" customWidth="1"/>
    <col min="7" max="7" width="10.7109375" customWidth="1"/>
    <col min="8" max="8" width="2.5703125" customWidth="1"/>
    <col min="9" max="9" width="10.7109375" customWidth="1"/>
    <col min="10" max="10" width="2.5703125" customWidth="1"/>
    <col min="11" max="11" width="10.7109375" customWidth="1"/>
    <col min="12" max="16384" width="9.140625" style="61"/>
  </cols>
  <sheetData>
    <row r="1" spans="1:11" ht="15" customHeight="1">
      <c r="A1" s="97" t="s">
        <v>58</v>
      </c>
      <c r="F1" s="179"/>
      <c r="G1" s="179"/>
      <c r="H1" s="207"/>
      <c r="I1" s="207"/>
      <c r="J1" s="207"/>
      <c r="K1" s="207"/>
    </row>
    <row r="2" spans="1:11" ht="15" customHeight="1">
      <c r="A2" s="89"/>
      <c r="F2" s="104"/>
      <c r="G2" s="104"/>
      <c r="H2" s="104"/>
      <c r="I2" s="104"/>
      <c r="J2" s="104"/>
      <c r="K2" s="104"/>
    </row>
    <row r="3" spans="1:11" ht="60">
      <c r="A3" s="89"/>
      <c r="B3" s="94"/>
      <c r="C3" s="209" t="s">
        <v>101</v>
      </c>
      <c r="D3" s="29"/>
      <c r="E3" s="208" t="s">
        <v>102</v>
      </c>
      <c r="F3" s="104"/>
      <c r="G3" s="92" t="s">
        <v>66</v>
      </c>
      <c r="H3" s="92"/>
      <c r="I3" s="208" t="s">
        <v>103</v>
      </c>
      <c r="J3" s="92"/>
      <c r="K3" s="210" t="s">
        <v>66</v>
      </c>
    </row>
    <row r="4" spans="1:11" ht="15" customHeight="1">
      <c r="A4" s="89"/>
      <c r="B4" s="94"/>
      <c r="C4" s="94" t="s">
        <v>65</v>
      </c>
      <c r="D4" s="94"/>
      <c r="E4" s="207" t="s">
        <v>65</v>
      </c>
      <c r="F4" s="92"/>
      <c r="G4" s="92" t="s">
        <v>67</v>
      </c>
      <c r="H4" s="92"/>
      <c r="I4" s="92"/>
      <c r="J4" s="92"/>
      <c r="K4" s="96" t="s">
        <v>67</v>
      </c>
    </row>
    <row r="5" spans="1:11" ht="15" customHeight="1">
      <c r="A5" s="89"/>
      <c r="B5" s="94"/>
      <c r="C5" s="94"/>
      <c r="D5" s="94"/>
      <c r="E5" s="95"/>
      <c r="F5" s="92"/>
      <c r="G5" s="92"/>
      <c r="H5" s="92"/>
      <c r="I5" s="92"/>
      <c r="J5" s="92"/>
      <c r="K5" s="92"/>
    </row>
    <row r="6" spans="1:11" ht="15" customHeight="1">
      <c r="A6" s="97" t="s">
        <v>2</v>
      </c>
      <c r="B6" s="94"/>
      <c r="C6" s="7">
        <v>2054</v>
      </c>
      <c r="D6" s="95"/>
      <c r="E6" s="26">
        <v>2178</v>
      </c>
      <c r="F6" s="179"/>
      <c r="G6" s="80">
        <f>((C6-E6)/E6)*100</f>
        <v>-5.6932966023875116</v>
      </c>
      <c r="H6" s="80"/>
      <c r="I6" s="26">
        <v>1757</v>
      </c>
      <c r="J6" s="80"/>
      <c r="K6" s="80">
        <f>((C6-I6)/I6)*100</f>
        <v>16.903813318155947</v>
      </c>
    </row>
    <row r="7" spans="1:11" ht="15" customHeight="1">
      <c r="A7" s="222" t="s">
        <v>138</v>
      </c>
      <c r="B7" s="94"/>
      <c r="C7" s="7">
        <v>-790</v>
      </c>
      <c r="D7" s="228"/>
      <c r="E7" s="26">
        <v>-65</v>
      </c>
      <c r="F7" s="228"/>
      <c r="G7" s="80"/>
      <c r="H7" s="80"/>
      <c r="I7" s="26">
        <v>268</v>
      </c>
      <c r="J7" s="80"/>
      <c r="K7" s="80"/>
    </row>
    <row r="8" spans="1:11" ht="15" customHeight="1">
      <c r="A8" s="222" t="s">
        <v>134</v>
      </c>
      <c r="B8" s="94"/>
      <c r="C8" s="10"/>
      <c r="D8" s="95"/>
      <c r="E8" s="27"/>
      <c r="F8" s="179"/>
      <c r="G8" s="80"/>
      <c r="H8" s="80"/>
      <c r="I8" s="27"/>
      <c r="J8" s="80"/>
      <c r="K8" s="80"/>
    </row>
    <row r="9" spans="1:11" ht="15" customHeight="1">
      <c r="A9" s="103" t="s">
        <v>135</v>
      </c>
      <c r="B9" s="79"/>
      <c r="C9" s="111">
        <v>-203</v>
      </c>
      <c r="D9" s="71"/>
      <c r="E9" s="72">
        <v>83</v>
      </c>
      <c r="F9" s="179"/>
      <c r="G9" s="80"/>
      <c r="H9" s="80"/>
      <c r="I9" s="72">
        <v>123</v>
      </c>
      <c r="J9" s="80"/>
      <c r="K9" s="80"/>
    </row>
    <row r="10" spans="1:11" ht="15" customHeight="1">
      <c r="A10" s="103" t="s">
        <v>8</v>
      </c>
      <c r="B10" s="79"/>
      <c r="C10" s="133">
        <v>-47</v>
      </c>
      <c r="D10" s="71"/>
      <c r="E10" s="73">
        <v>-129</v>
      </c>
      <c r="F10" s="178"/>
      <c r="G10" s="80"/>
      <c r="H10" s="168"/>
      <c r="I10" s="73">
        <v>-56</v>
      </c>
      <c r="J10" s="168"/>
      <c r="K10" s="168"/>
    </row>
    <row r="11" spans="1:11" ht="15" customHeight="1">
      <c r="A11" s="103" t="s">
        <v>16</v>
      </c>
      <c r="B11" s="79"/>
      <c r="C11" s="112">
        <v>-84</v>
      </c>
      <c r="D11" s="71"/>
      <c r="E11" s="74">
        <v>-82</v>
      </c>
      <c r="F11" s="179"/>
      <c r="G11" s="80"/>
      <c r="H11" s="169"/>
      <c r="I11" s="74">
        <v>-96</v>
      </c>
      <c r="J11" s="169"/>
      <c r="K11" s="169"/>
    </row>
    <row r="12" spans="1:11" ht="15" customHeight="1">
      <c r="A12" s="89"/>
      <c r="B12" s="94"/>
      <c r="C12" s="10">
        <v>-334</v>
      </c>
      <c r="D12" s="95"/>
      <c r="E12" s="26">
        <v>-128</v>
      </c>
      <c r="F12" s="179"/>
      <c r="G12" s="80"/>
      <c r="H12" s="169"/>
      <c r="I12" s="26">
        <v>-29</v>
      </c>
      <c r="J12" s="169"/>
      <c r="K12" s="169"/>
    </row>
    <row r="13" spans="1:11" ht="15" customHeight="1">
      <c r="A13" s="89" t="s">
        <v>161</v>
      </c>
      <c r="B13" s="94"/>
      <c r="C13" s="10">
        <v>-161</v>
      </c>
      <c r="D13" s="95"/>
      <c r="E13" s="26">
        <v>-26</v>
      </c>
      <c r="G13" s="80"/>
      <c r="I13" s="26">
        <v>-101</v>
      </c>
    </row>
    <row r="14" spans="1:11" ht="15" customHeight="1">
      <c r="A14" s="89" t="s">
        <v>77</v>
      </c>
      <c r="B14" s="94"/>
      <c r="C14" s="164">
        <v>0</v>
      </c>
      <c r="D14" s="95"/>
      <c r="E14" s="164">
        <v>0</v>
      </c>
      <c r="G14" s="80"/>
      <c r="I14" s="26">
        <v>-2100</v>
      </c>
    </row>
    <row r="15" spans="1:11" ht="15" customHeight="1">
      <c r="A15" s="89" t="s">
        <v>43</v>
      </c>
      <c r="B15" s="94"/>
      <c r="C15" s="39">
        <v>-115</v>
      </c>
      <c r="D15" s="95"/>
      <c r="E15" s="164">
        <v>0</v>
      </c>
      <c r="G15" s="80"/>
      <c r="I15" s="27">
        <v>-302</v>
      </c>
    </row>
    <row r="16" spans="1:11" ht="15" customHeight="1">
      <c r="A16" s="89" t="s">
        <v>27</v>
      </c>
      <c r="B16" s="94"/>
      <c r="C16" s="164">
        <v>0</v>
      </c>
      <c r="D16" s="95"/>
      <c r="E16" s="27">
        <v>-745</v>
      </c>
      <c r="G16" s="80"/>
      <c r="I16" s="164">
        <v>0</v>
      </c>
    </row>
    <row r="17" spans="1:11" ht="15" customHeight="1">
      <c r="A17" s="97" t="s">
        <v>31</v>
      </c>
      <c r="B17" s="94"/>
      <c r="C17" s="234">
        <v>654</v>
      </c>
      <c r="D17" s="95"/>
      <c r="E17" s="235">
        <v>1214</v>
      </c>
      <c r="G17" s="80">
        <f>((C17-E17)/E17)*100</f>
        <v>-46.128500823723229</v>
      </c>
      <c r="H17" s="80"/>
      <c r="I17" s="235">
        <v>-507</v>
      </c>
      <c r="J17" s="80"/>
      <c r="K17" s="80"/>
    </row>
    <row r="18" spans="1:11" ht="15" customHeight="1">
      <c r="A18" s="89" t="s">
        <v>9</v>
      </c>
      <c r="B18" s="94"/>
      <c r="C18" s="75">
        <v>-123</v>
      </c>
      <c r="D18" s="95"/>
      <c r="E18" s="76">
        <v>-270</v>
      </c>
      <c r="G18" s="80">
        <f>((C18-E18)/E18)*100</f>
        <v>-54.444444444444443</v>
      </c>
      <c r="I18" s="76">
        <v>-152</v>
      </c>
      <c r="K18" s="80">
        <f>((C18-I18)/I18)*100</f>
        <v>-19.078947368421055</v>
      </c>
    </row>
    <row r="19" spans="1:11" s="30" customFormat="1" ht="15" customHeight="1">
      <c r="A19" s="97" t="s">
        <v>36</v>
      </c>
      <c r="B19" s="94"/>
      <c r="C19" s="75">
        <v>531</v>
      </c>
      <c r="D19" s="95"/>
      <c r="E19" s="76">
        <v>944</v>
      </c>
      <c r="F19" s="9"/>
      <c r="G19" s="80">
        <f>((C19-E19)/E19)*100</f>
        <v>-43.75</v>
      </c>
      <c r="H19" s="80"/>
      <c r="I19" s="76">
        <v>-659</v>
      </c>
      <c r="J19" s="80"/>
      <c r="K19" s="80"/>
    </row>
    <row r="20" spans="1:11" ht="15" customHeight="1">
      <c r="A20" s="97"/>
      <c r="B20" s="94"/>
      <c r="C20" s="39"/>
      <c r="D20" s="95"/>
      <c r="E20" s="27"/>
      <c r="I20" s="27"/>
    </row>
    <row r="21" spans="1:11" ht="15" customHeight="1">
      <c r="A21" s="89" t="s">
        <v>34</v>
      </c>
      <c r="B21" s="94"/>
      <c r="C21" s="266">
        <v>0.13800000000000001</v>
      </c>
      <c r="D21" s="242"/>
      <c r="E21" s="267">
        <v>0.16</v>
      </c>
      <c r="G21" s="169">
        <f>(C21-E21)*100</f>
        <v>-2.1999999999999993</v>
      </c>
      <c r="H21" s="169"/>
      <c r="I21" s="267">
        <v>0.13100000000000001</v>
      </c>
      <c r="J21" s="169"/>
      <c r="K21" s="169">
        <f>(C21-I21)*100</f>
        <v>0.70000000000000062</v>
      </c>
    </row>
    <row r="22" spans="1:11" ht="15" customHeight="1">
      <c r="A22" s="89" t="s">
        <v>35</v>
      </c>
      <c r="C22" s="266">
        <v>4.3999999999999997E-2</v>
      </c>
      <c r="D22" s="242"/>
      <c r="E22" s="267">
        <v>8.3000000000000004E-2</v>
      </c>
      <c r="G22" s="169">
        <f>(C22-E22)*100</f>
        <v>-3.9000000000000008</v>
      </c>
      <c r="H22" s="169"/>
      <c r="I22" s="239">
        <v>-7.3999999999999996E-2</v>
      </c>
      <c r="J22" s="169"/>
      <c r="K22" s="169">
        <f>(C22-I22)*100</f>
        <v>11.799999999999999</v>
      </c>
    </row>
    <row r="23" spans="1:11" ht="15" customHeight="1">
      <c r="A23" s="89"/>
      <c r="C23" s="77"/>
      <c r="D23" s="179"/>
      <c r="E23" s="78"/>
      <c r="G23" s="169"/>
      <c r="H23" s="169"/>
      <c r="I23" s="169"/>
      <c r="J23" s="169"/>
      <c r="K23" s="169"/>
    </row>
    <row r="24" spans="1:11" ht="15" customHeight="1">
      <c r="A24" s="89"/>
      <c r="C24" s="77"/>
      <c r="D24" s="179"/>
      <c r="E24" s="78"/>
      <c r="G24" s="169"/>
      <c r="H24" s="169"/>
      <c r="I24" s="169"/>
      <c r="J24" s="169"/>
      <c r="K24" s="169"/>
    </row>
  </sheetData>
  <pageMargins left="0.7" right="0.7" top="0.75" bottom="0.75" header="0.3" footer="0.3"/>
  <pageSetup paperSize="9" scale="6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100"/>
  </sheetPr>
  <dimension ref="A1:G21"/>
  <sheetViews>
    <sheetView showGridLines="0" view="pageBreakPreview" zoomScaleNormal="100" zoomScaleSheetLayoutView="100" workbookViewId="0"/>
  </sheetViews>
  <sheetFormatPr defaultRowHeight="12"/>
  <cols>
    <col min="1" max="1" width="50.7109375" style="30" customWidth="1"/>
    <col min="2" max="2" width="2.7109375" style="30" customWidth="1"/>
    <col min="3" max="3" width="10.7109375" style="29" customWidth="1"/>
    <col min="4" max="4" width="2.7109375" style="30" customWidth="1"/>
    <col min="5" max="5" width="10.7109375" style="30" customWidth="1"/>
    <col min="6" max="6" width="2.7109375" style="30" customWidth="1"/>
    <col min="7" max="7" width="10.7109375" style="104" customWidth="1"/>
    <col min="8" max="16384" width="9.140625" style="61"/>
  </cols>
  <sheetData>
    <row r="1" spans="1:7" ht="15" customHeight="1">
      <c r="A1" s="216" t="s">
        <v>191</v>
      </c>
      <c r="C1" s="94"/>
      <c r="D1" s="95"/>
      <c r="E1" s="95"/>
      <c r="F1" s="95"/>
      <c r="G1" s="92"/>
    </row>
    <row r="2" spans="1:7" ht="15" customHeight="1">
      <c r="A2" s="97"/>
      <c r="C2" s="94"/>
      <c r="D2" s="95"/>
      <c r="E2" s="95"/>
      <c r="F2" s="95"/>
      <c r="G2" s="92"/>
    </row>
    <row r="3" spans="1:7" ht="15" customHeight="1">
      <c r="A3" s="312"/>
      <c r="B3" s="313"/>
      <c r="C3" s="94" t="s">
        <v>100</v>
      </c>
      <c r="D3" s="95"/>
      <c r="E3" s="95" t="s">
        <v>68</v>
      </c>
      <c r="F3" s="95"/>
      <c r="G3" s="92" t="s">
        <v>66</v>
      </c>
    </row>
    <row r="4" spans="1:7" ht="15" customHeight="1">
      <c r="A4" s="312"/>
      <c r="B4" s="313"/>
      <c r="C4" s="105">
        <v>2016</v>
      </c>
      <c r="D4" s="106"/>
      <c r="E4" s="106">
        <v>2015</v>
      </c>
      <c r="F4" s="106"/>
      <c r="G4" s="107" t="s">
        <v>67</v>
      </c>
    </row>
    <row r="5" spans="1:7" ht="15" customHeight="1">
      <c r="A5" s="89"/>
      <c r="B5" s="95"/>
      <c r="C5" s="94"/>
      <c r="D5" s="94"/>
      <c r="E5" s="95"/>
      <c r="F5" s="92"/>
      <c r="G5" s="92"/>
    </row>
    <row r="6" spans="1:7" ht="15" customHeight="1">
      <c r="A6" s="89" t="s">
        <v>4</v>
      </c>
      <c r="B6" s="95"/>
      <c r="C6" s="25">
        <v>125</v>
      </c>
      <c r="D6" s="268"/>
      <c r="E6" s="269">
        <v>119.9</v>
      </c>
      <c r="F6" s="92"/>
      <c r="G6" s="184">
        <f>ROUND((($C6-E6)/E6)*100,0)</f>
        <v>4</v>
      </c>
    </row>
    <row r="7" spans="1:7" ht="15" customHeight="1">
      <c r="A7" s="89" t="s">
        <v>14</v>
      </c>
      <c r="B7" s="95"/>
      <c r="C7" s="25">
        <v>46.2</v>
      </c>
      <c r="D7" s="268"/>
      <c r="E7" s="269">
        <v>37.9</v>
      </c>
      <c r="F7" s="92"/>
      <c r="G7" s="184">
        <f>ROUND((($C7-E7)/E7)*100,0)</f>
        <v>22</v>
      </c>
    </row>
    <row r="8" spans="1:7" ht="15" customHeight="1">
      <c r="A8" s="28" t="s">
        <v>104</v>
      </c>
      <c r="B8" s="96"/>
      <c r="C8" s="25">
        <v>22.8</v>
      </c>
      <c r="D8" s="270"/>
      <c r="E8" s="269">
        <v>21.5</v>
      </c>
      <c r="F8" s="92"/>
      <c r="G8" s="184">
        <f>ROUND((($C8-E8)/E8)*100,0)</f>
        <v>6</v>
      </c>
    </row>
    <row r="9" spans="1:7" ht="15" customHeight="1">
      <c r="A9" s="89" t="s">
        <v>15</v>
      </c>
      <c r="B9" s="95"/>
      <c r="C9" s="161">
        <v>1.0900000000000001</v>
      </c>
      <c r="D9" s="94"/>
      <c r="E9" s="220">
        <v>1.0900000000000001</v>
      </c>
      <c r="F9" s="92"/>
      <c r="G9" s="167" t="s">
        <v>141</v>
      </c>
    </row>
    <row r="10" spans="1:7" ht="15" customHeight="1">
      <c r="A10" s="89"/>
      <c r="C10" s="175"/>
      <c r="E10" s="160"/>
      <c r="F10" s="92"/>
      <c r="G10" s="80"/>
    </row>
    <row r="11" spans="1:7" ht="15" customHeight="1">
      <c r="A11" s="89" t="s">
        <v>143</v>
      </c>
      <c r="B11" s="179"/>
      <c r="C11" s="244">
        <v>0.13</v>
      </c>
      <c r="D11" s="245"/>
      <c r="E11" s="164">
        <v>0</v>
      </c>
      <c r="F11" s="92"/>
      <c r="G11" s="303"/>
    </row>
    <row r="12" spans="1:7" ht="15" customHeight="1">
      <c r="A12" s="222" t="s">
        <v>173</v>
      </c>
      <c r="B12" s="217"/>
      <c r="C12" s="244">
        <v>0.128</v>
      </c>
      <c r="D12" s="245"/>
      <c r="E12" s="246">
        <v>0.13</v>
      </c>
      <c r="F12" s="92"/>
      <c r="G12" s="181">
        <f>ROUND((C12-E12)*100,1)</f>
        <v>-0.2</v>
      </c>
    </row>
    <row r="13" spans="1:7" ht="15" customHeight="1">
      <c r="A13" s="89" t="s">
        <v>40</v>
      </c>
      <c r="B13" s="217"/>
      <c r="C13" s="244">
        <v>0.214</v>
      </c>
      <c r="D13" s="245"/>
      <c r="E13" s="246">
        <v>0.215</v>
      </c>
      <c r="F13" s="92"/>
      <c r="G13" s="181">
        <f>ROUND((C13-E13)*100,1)</f>
        <v>-0.1</v>
      </c>
    </row>
    <row r="14" spans="1:7" ht="15" customHeight="1">
      <c r="A14" s="222" t="s">
        <v>186</v>
      </c>
      <c r="B14" s="217"/>
      <c r="C14" s="244">
        <v>4.7E-2</v>
      </c>
      <c r="D14" s="245"/>
      <c r="E14" s="246">
        <v>4.8000000000000001E-2</v>
      </c>
      <c r="F14" s="92"/>
      <c r="G14" s="181">
        <f>ROUND((C14-E14)*100,1)</f>
        <v>-0.1</v>
      </c>
    </row>
    <row r="15" spans="1:7" ht="15" customHeight="1">
      <c r="A15" s="89" t="s">
        <v>144</v>
      </c>
      <c r="B15" s="95"/>
      <c r="C15" s="25">
        <v>223.3</v>
      </c>
      <c r="D15" s="271"/>
      <c r="E15" s="272">
        <v>222.7</v>
      </c>
      <c r="F15" s="95"/>
      <c r="G15" s="80" t="s">
        <v>141</v>
      </c>
    </row>
    <row r="16" spans="1:7" ht="15" customHeight="1">
      <c r="A16" s="89"/>
      <c r="B16" s="217"/>
      <c r="C16" s="25"/>
      <c r="D16" s="217"/>
      <c r="E16" s="32"/>
      <c r="F16" s="217"/>
      <c r="G16" s="80"/>
    </row>
    <row r="17" spans="1:7" ht="15" customHeight="1">
      <c r="A17" s="89" t="s">
        <v>44</v>
      </c>
      <c r="B17" s="95"/>
      <c r="C17" s="185">
        <v>43</v>
      </c>
      <c r="D17" s="94"/>
      <c r="E17" s="32">
        <v>41</v>
      </c>
      <c r="F17" s="92"/>
      <c r="G17" s="80">
        <f>((C17-E17)/E17)*100</f>
        <v>4.8780487804878048</v>
      </c>
    </row>
    <row r="18" spans="1:7" s="108" customFormat="1" ht="27" customHeight="1">
      <c r="A18" s="314"/>
      <c r="B18" s="314"/>
      <c r="C18" s="314"/>
      <c r="D18" s="314"/>
      <c r="E18" s="314"/>
      <c r="F18" s="314"/>
      <c r="G18" s="314"/>
    </row>
    <row r="19" spans="1:7" ht="22.5" customHeight="1">
      <c r="A19" s="314" t="s">
        <v>145</v>
      </c>
      <c r="B19" s="314"/>
      <c r="C19" s="314"/>
      <c r="D19" s="314"/>
      <c r="E19" s="314"/>
      <c r="F19" s="314"/>
      <c r="G19" s="314"/>
    </row>
    <row r="20" spans="1:7" ht="15" customHeight="1">
      <c r="A20" s="310" t="s">
        <v>146</v>
      </c>
      <c r="B20" s="311"/>
      <c r="C20" s="311"/>
      <c r="D20" s="311"/>
      <c r="E20" s="311"/>
      <c r="F20" s="311"/>
      <c r="G20" s="311"/>
    </row>
    <row r="21" spans="1:7" ht="28.5" customHeight="1">
      <c r="A21" s="310" t="s">
        <v>147</v>
      </c>
      <c r="B21" s="310"/>
      <c r="C21" s="310"/>
      <c r="D21" s="310"/>
      <c r="E21" s="310"/>
      <c r="F21" s="310"/>
      <c r="G21" s="310"/>
    </row>
  </sheetData>
  <mergeCells count="6">
    <mergeCell ref="A21:G21"/>
    <mergeCell ref="A20:G20"/>
    <mergeCell ref="A3:A4"/>
    <mergeCell ref="B3:B4"/>
    <mergeCell ref="A18:G18"/>
    <mergeCell ref="A19:G19"/>
  </mergeCells>
  <pageMargins left="0.7" right="0.7" top="0.75" bottom="0.75" header="0.3" footer="0.3"/>
  <pageSetup paperSize="9" scale="7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6100"/>
    <pageSetUpPr fitToPage="1"/>
  </sheetPr>
  <dimension ref="A1:O38"/>
  <sheetViews>
    <sheetView view="pageBreakPreview" zoomScaleNormal="100" zoomScaleSheetLayoutView="100" workbookViewId="0"/>
  </sheetViews>
  <sheetFormatPr defaultRowHeight="12"/>
  <cols>
    <col min="1" max="1" width="40.7109375" style="20" customWidth="1"/>
    <col min="2" max="2" width="2.7109375" style="1" customWidth="1"/>
    <col min="3" max="3" width="10.7109375" style="20" customWidth="1"/>
    <col min="4" max="4" width="2.7109375" style="20" customWidth="1"/>
    <col min="5" max="5" width="11" style="20" customWidth="1"/>
    <col min="6" max="6" width="3.140625" style="20" customWidth="1"/>
    <col min="7" max="7" width="10.7109375" style="20" customWidth="1"/>
    <col min="8" max="8" width="2.7109375" style="20" customWidth="1"/>
    <col min="9" max="9" width="11.7109375" style="20" customWidth="1"/>
    <col min="10" max="10" width="2.7109375" style="20" customWidth="1"/>
    <col min="11" max="11" width="10.7109375" style="20" customWidth="1"/>
    <col min="12" max="12" width="2.7109375" style="20" customWidth="1"/>
    <col min="13" max="13" width="10.7109375" style="20" customWidth="1"/>
    <col min="14" max="14" width="2.7109375" style="20" customWidth="1"/>
    <col min="15" max="15" width="10.7109375" style="20" customWidth="1"/>
    <col min="16" max="16384" width="9.140625" style="20"/>
  </cols>
  <sheetData>
    <row r="1" spans="1:15" ht="15" customHeight="1">
      <c r="A1" s="41" t="s">
        <v>192</v>
      </c>
    </row>
    <row r="2" spans="1:15" ht="15" customHeight="1"/>
    <row r="3" spans="1:15" ht="15" customHeight="1">
      <c r="A3" s="98"/>
      <c r="B3" s="23"/>
      <c r="C3" s="23"/>
      <c r="D3" s="317" t="s">
        <v>45</v>
      </c>
      <c r="E3" s="317"/>
      <c r="F3" s="317"/>
      <c r="G3" s="317"/>
      <c r="H3" s="317"/>
      <c r="I3" s="317"/>
      <c r="J3" s="317"/>
      <c r="K3" s="317"/>
      <c r="L3" s="317"/>
      <c r="M3" s="317"/>
      <c r="N3" s="23"/>
      <c r="O3" s="23"/>
    </row>
    <row r="4" spans="1:15" ht="15" customHeight="1">
      <c r="A4" s="22"/>
      <c r="B4" s="22"/>
      <c r="C4" s="42" t="s">
        <v>74</v>
      </c>
      <c r="D4" s="43"/>
      <c r="E4" s="44" t="s">
        <v>148</v>
      </c>
      <c r="F4" s="43"/>
      <c r="G4" s="44"/>
      <c r="H4" s="43"/>
      <c r="I4" s="45"/>
      <c r="J4" s="43"/>
      <c r="K4" s="44"/>
      <c r="L4" s="43"/>
      <c r="M4" s="44"/>
      <c r="N4" s="46"/>
      <c r="O4" s="42"/>
    </row>
    <row r="5" spans="1:15" ht="15" customHeight="1">
      <c r="B5" s="22"/>
      <c r="C5" s="42" t="s">
        <v>75</v>
      </c>
      <c r="D5" s="46"/>
      <c r="E5" s="47" t="s">
        <v>149</v>
      </c>
      <c r="F5" s="180"/>
      <c r="G5" s="47"/>
      <c r="H5" s="46"/>
      <c r="I5" s="48"/>
      <c r="J5" s="46"/>
      <c r="K5" s="47"/>
      <c r="L5" s="46"/>
      <c r="M5" s="42" t="s">
        <v>47</v>
      </c>
      <c r="N5" s="46"/>
      <c r="O5" s="42"/>
    </row>
    <row r="6" spans="1:15" ht="15" customHeight="1">
      <c r="A6" s="21"/>
      <c r="B6" s="22"/>
      <c r="C6" s="42" t="s">
        <v>13</v>
      </c>
      <c r="D6" s="46"/>
      <c r="E6" s="42" t="s">
        <v>49</v>
      </c>
      <c r="F6" s="180"/>
      <c r="G6" s="42"/>
      <c r="H6" s="46"/>
      <c r="I6" s="48" t="s">
        <v>168</v>
      </c>
      <c r="J6" s="46"/>
      <c r="K6" s="47" t="s">
        <v>70</v>
      </c>
      <c r="L6" s="46"/>
      <c r="M6" s="47" t="s">
        <v>48</v>
      </c>
      <c r="N6" s="46"/>
      <c r="O6" s="42" t="s">
        <v>72</v>
      </c>
    </row>
    <row r="7" spans="1:15" ht="15" customHeight="1">
      <c r="A7" s="21"/>
      <c r="B7" s="22"/>
      <c r="C7" s="42" t="s">
        <v>76</v>
      </c>
      <c r="D7" s="46"/>
      <c r="E7" s="42" t="s">
        <v>50</v>
      </c>
      <c r="F7" s="180"/>
      <c r="G7" s="42" t="s">
        <v>150</v>
      </c>
      <c r="H7" s="46"/>
      <c r="I7" s="48" t="s">
        <v>167</v>
      </c>
      <c r="J7" s="46"/>
      <c r="K7" s="42" t="s">
        <v>71</v>
      </c>
      <c r="L7" s="46"/>
      <c r="M7" s="42" t="s">
        <v>46</v>
      </c>
      <c r="N7" s="46"/>
      <c r="O7" s="42" t="s">
        <v>73</v>
      </c>
    </row>
    <row r="8" spans="1:15" ht="15" customHeight="1">
      <c r="A8" s="146" t="s">
        <v>108</v>
      </c>
      <c r="B8" s="22"/>
      <c r="C8" s="23" t="s">
        <v>21</v>
      </c>
      <c r="D8" s="23"/>
      <c r="E8" s="219" t="s">
        <v>21</v>
      </c>
      <c r="F8" s="219"/>
      <c r="G8" s="23" t="s">
        <v>21</v>
      </c>
      <c r="H8" s="24"/>
      <c r="I8" s="23" t="s">
        <v>21</v>
      </c>
      <c r="J8" s="24"/>
      <c r="K8" s="23" t="s">
        <v>21</v>
      </c>
      <c r="L8" s="23"/>
      <c r="M8" s="23" t="s">
        <v>21</v>
      </c>
      <c r="N8" s="24"/>
      <c r="O8" s="23" t="s">
        <v>21</v>
      </c>
    </row>
    <row r="9" spans="1:15" ht="15" customHeight="1">
      <c r="A9" s="21"/>
      <c r="B9" s="22"/>
      <c r="C9" s="49"/>
      <c r="D9" s="49"/>
      <c r="E9" s="49"/>
      <c r="F9" s="49"/>
      <c r="G9" s="49"/>
      <c r="H9" s="98"/>
      <c r="I9" s="49"/>
      <c r="J9" s="98"/>
      <c r="K9" s="49"/>
      <c r="L9" s="49"/>
      <c r="M9" s="49"/>
      <c r="N9" s="98"/>
      <c r="O9" s="49"/>
    </row>
    <row r="10" spans="1:15" ht="15" customHeight="1">
      <c r="A10" s="21" t="s">
        <v>5</v>
      </c>
      <c r="B10" s="22"/>
      <c r="C10" s="50">
        <v>2761</v>
      </c>
      <c r="D10" s="50"/>
      <c r="E10" s="50">
        <v>69</v>
      </c>
      <c r="F10" s="50"/>
      <c r="G10" s="164">
        <v>0</v>
      </c>
      <c r="H10" s="51"/>
      <c r="I10" s="164">
        <v>0</v>
      </c>
      <c r="J10" s="51"/>
      <c r="K10" s="50">
        <v>76</v>
      </c>
      <c r="L10" s="50"/>
      <c r="M10" s="164">
        <v>0</v>
      </c>
      <c r="N10" s="51"/>
      <c r="O10" s="50">
        <v>2906</v>
      </c>
    </row>
    <row r="11" spans="1:15" ht="15" customHeight="1">
      <c r="A11" s="316" t="s">
        <v>23</v>
      </c>
      <c r="B11" s="316"/>
      <c r="C11" s="5">
        <v>612</v>
      </c>
      <c r="D11" s="50"/>
      <c r="E11" s="5">
        <v>189</v>
      </c>
      <c r="F11" s="50"/>
      <c r="G11" s="5">
        <v>790</v>
      </c>
      <c r="H11" s="51"/>
      <c r="I11" s="164">
        <v>0</v>
      </c>
      <c r="J11" s="51"/>
      <c r="K11" s="5">
        <v>-114</v>
      </c>
      <c r="L11" s="50"/>
      <c r="M11" s="164">
        <v>0</v>
      </c>
      <c r="N11" s="51"/>
      <c r="O11" s="5">
        <v>1477</v>
      </c>
    </row>
    <row r="12" spans="1:15" ht="15" customHeight="1">
      <c r="A12" s="22" t="s">
        <v>30</v>
      </c>
      <c r="B12" s="22"/>
      <c r="C12" s="171">
        <v>3373</v>
      </c>
      <c r="D12" s="50"/>
      <c r="E12" s="171">
        <v>258</v>
      </c>
      <c r="F12" s="50"/>
      <c r="G12" s="171">
        <v>790</v>
      </c>
      <c r="H12" s="51"/>
      <c r="I12" s="171">
        <v>0</v>
      </c>
      <c r="J12" s="51"/>
      <c r="K12" s="171">
        <v>-38</v>
      </c>
      <c r="L12" s="50"/>
      <c r="M12" s="163">
        <v>0</v>
      </c>
      <c r="N12" s="51"/>
      <c r="O12" s="171">
        <v>4383</v>
      </c>
    </row>
    <row r="13" spans="1:15" ht="15" customHeight="1">
      <c r="A13" s="21" t="s">
        <v>51</v>
      </c>
      <c r="B13" s="22"/>
      <c r="C13" s="5">
        <v>-2586</v>
      </c>
      <c r="D13" s="50"/>
      <c r="E13" s="50">
        <v>92</v>
      </c>
      <c r="F13" s="50"/>
      <c r="G13" s="164">
        <v>0</v>
      </c>
      <c r="H13" s="51"/>
      <c r="I13" s="247">
        <v>161</v>
      </c>
      <c r="J13" s="51"/>
      <c r="K13" s="50">
        <v>38</v>
      </c>
      <c r="L13" s="50"/>
      <c r="M13" s="247">
        <v>115</v>
      </c>
      <c r="N13" s="51"/>
      <c r="O13" s="50">
        <v>-2180</v>
      </c>
    </row>
    <row r="14" spans="1:15" ht="15" customHeight="1">
      <c r="A14" s="21" t="s">
        <v>1</v>
      </c>
      <c r="B14" s="22"/>
      <c r="C14" s="5">
        <v>-133</v>
      </c>
      <c r="D14" s="50"/>
      <c r="E14" s="5">
        <v>-16</v>
      </c>
      <c r="F14" s="50"/>
      <c r="G14" s="164">
        <v>0</v>
      </c>
      <c r="H14" s="51"/>
      <c r="I14" s="164">
        <v>0</v>
      </c>
      <c r="J14" s="51"/>
      <c r="K14" s="164">
        <v>0</v>
      </c>
      <c r="L14" s="50"/>
      <c r="M14" s="164">
        <v>0</v>
      </c>
      <c r="N14" s="51"/>
      <c r="O14" s="5">
        <v>-149</v>
      </c>
    </row>
    <row r="15" spans="1:15" ht="15" customHeight="1">
      <c r="A15" s="22" t="s">
        <v>38</v>
      </c>
      <c r="B15" s="22"/>
      <c r="C15" s="171">
        <v>654</v>
      </c>
      <c r="D15" s="170"/>
      <c r="E15" s="171">
        <v>334</v>
      </c>
      <c r="F15" s="170"/>
      <c r="G15" s="171">
        <v>790</v>
      </c>
      <c r="H15" s="172"/>
      <c r="I15" s="171">
        <v>161</v>
      </c>
      <c r="J15" s="172"/>
      <c r="K15" s="238">
        <v>0</v>
      </c>
      <c r="L15" s="170"/>
      <c r="M15" s="171">
        <v>115</v>
      </c>
      <c r="N15" s="172"/>
      <c r="O15" s="171">
        <v>2054</v>
      </c>
    </row>
    <row r="16" spans="1:15" ht="15" customHeight="1">
      <c r="A16" s="21"/>
      <c r="B16" s="22"/>
      <c r="C16" s="53"/>
      <c r="D16" s="21"/>
      <c r="E16" s="53"/>
      <c r="F16" s="194"/>
      <c r="G16" s="53"/>
      <c r="H16" s="21"/>
      <c r="I16" s="53"/>
      <c r="J16" s="21"/>
      <c r="K16" s="53"/>
      <c r="L16" s="21"/>
      <c r="M16" s="53"/>
      <c r="N16" s="21"/>
      <c r="O16" s="53"/>
    </row>
    <row r="17" spans="1:15" s="109" customFormat="1" ht="15" customHeight="1">
      <c r="A17" s="98"/>
      <c r="B17" s="23"/>
      <c r="C17" s="23"/>
      <c r="D17" s="318" t="s">
        <v>45</v>
      </c>
      <c r="E17" s="318"/>
      <c r="F17" s="318"/>
      <c r="G17" s="318"/>
      <c r="H17" s="318"/>
      <c r="I17" s="318"/>
      <c r="J17" s="318"/>
      <c r="K17" s="318"/>
      <c r="L17" s="318"/>
      <c r="M17" s="318"/>
      <c r="N17" s="23"/>
      <c r="O17" s="23"/>
    </row>
    <row r="18" spans="1:15" ht="15" customHeight="1">
      <c r="A18" s="22"/>
      <c r="B18" s="22"/>
      <c r="C18" s="46" t="s">
        <v>74</v>
      </c>
      <c r="D18" s="43"/>
      <c r="E18" s="43" t="s">
        <v>148</v>
      </c>
      <c r="F18" s="43"/>
      <c r="G18" s="44"/>
      <c r="H18" s="43"/>
      <c r="I18" s="55"/>
      <c r="J18" s="43"/>
      <c r="K18" s="44"/>
      <c r="L18" s="43"/>
      <c r="M18" s="44"/>
      <c r="N18" s="46"/>
      <c r="O18" s="42"/>
    </row>
    <row r="19" spans="1:15" ht="15" customHeight="1">
      <c r="B19" s="21"/>
      <c r="C19" s="46" t="s">
        <v>75</v>
      </c>
      <c r="D19" s="46"/>
      <c r="E19" s="56" t="s">
        <v>149</v>
      </c>
      <c r="F19" s="180"/>
      <c r="G19" s="56"/>
      <c r="H19" s="46"/>
      <c r="I19" s="57"/>
      <c r="J19" s="46"/>
      <c r="K19" s="56"/>
      <c r="L19" s="46"/>
      <c r="M19" s="46"/>
      <c r="N19" s="46"/>
      <c r="O19" s="46"/>
    </row>
    <row r="20" spans="1:15" ht="15" customHeight="1">
      <c r="A20" s="21"/>
      <c r="B20" s="21"/>
      <c r="C20" s="46" t="s">
        <v>13</v>
      </c>
      <c r="D20" s="46"/>
      <c r="E20" s="180" t="s">
        <v>49</v>
      </c>
      <c r="F20" s="180"/>
      <c r="G20" s="46"/>
      <c r="H20" s="46"/>
      <c r="I20" s="57" t="s">
        <v>168</v>
      </c>
      <c r="J20" s="46"/>
      <c r="K20" s="46"/>
      <c r="L20" s="46"/>
      <c r="M20" s="180" t="s">
        <v>70</v>
      </c>
      <c r="N20" s="46"/>
      <c r="O20" s="46" t="s">
        <v>72</v>
      </c>
    </row>
    <row r="21" spans="1:15" ht="15" customHeight="1">
      <c r="A21" s="21"/>
      <c r="B21" s="21"/>
      <c r="C21" s="46" t="s">
        <v>76</v>
      </c>
      <c r="D21" s="46"/>
      <c r="E21" s="180" t="s">
        <v>93</v>
      </c>
      <c r="F21" s="180"/>
      <c r="G21" s="180" t="s">
        <v>151</v>
      </c>
      <c r="H21" s="46"/>
      <c r="I21" s="57" t="s">
        <v>175</v>
      </c>
      <c r="J21" s="46"/>
      <c r="K21" s="46" t="s">
        <v>94</v>
      </c>
      <c r="L21" s="46"/>
      <c r="M21" s="180" t="s">
        <v>71</v>
      </c>
      <c r="N21" s="46"/>
      <c r="O21" s="46" t="s">
        <v>73</v>
      </c>
    </row>
    <row r="22" spans="1:15" ht="15" customHeight="1">
      <c r="A22" s="140" t="s">
        <v>107</v>
      </c>
      <c r="B22" s="21"/>
      <c r="C22" s="24" t="s">
        <v>21</v>
      </c>
      <c r="D22" s="24"/>
      <c r="E22" s="230" t="s">
        <v>21</v>
      </c>
      <c r="F22" s="230"/>
      <c r="G22" s="24" t="s">
        <v>21</v>
      </c>
      <c r="H22" s="24"/>
      <c r="I22" s="24" t="s">
        <v>21</v>
      </c>
      <c r="J22" s="24"/>
      <c r="K22" s="24" t="s">
        <v>21</v>
      </c>
      <c r="L22" s="24"/>
      <c r="M22" s="24" t="s">
        <v>21</v>
      </c>
      <c r="N22" s="24"/>
      <c r="O22" s="24" t="s">
        <v>21</v>
      </c>
    </row>
    <row r="23" spans="1:15" ht="15" customHeight="1">
      <c r="A23" s="21"/>
      <c r="B23" s="21"/>
      <c r="C23" s="98"/>
      <c r="D23" s="98"/>
      <c r="E23" s="229"/>
      <c r="F23" s="229"/>
      <c r="G23" s="98"/>
      <c r="H23" s="98"/>
      <c r="I23" s="98"/>
      <c r="J23" s="98"/>
      <c r="K23" s="98"/>
      <c r="L23" s="98"/>
      <c r="M23" s="98"/>
      <c r="N23" s="98"/>
      <c r="O23" s="98"/>
    </row>
    <row r="24" spans="1:15" ht="15" customHeight="1">
      <c r="A24" s="21" t="s">
        <v>5</v>
      </c>
      <c r="B24" s="21"/>
      <c r="C24" s="172">
        <v>2263</v>
      </c>
      <c r="D24" s="172"/>
      <c r="E24" s="172">
        <v>100</v>
      </c>
      <c r="F24" s="172"/>
      <c r="G24" s="164">
        <v>0</v>
      </c>
      <c r="H24" s="172"/>
      <c r="I24" s="164">
        <v>0</v>
      </c>
      <c r="J24" s="172"/>
      <c r="K24" s="172">
        <v>-192</v>
      </c>
      <c r="L24" s="172"/>
      <c r="M24" s="172">
        <v>658</v>
      </c>
      <c r="N24" s="172"/>
      <c r="O24" s="172">
        <v>2829</v>
      </c>
    </row>
    <row r="25" spans="1:15" ht="15" customHeight="1">
      <c r="A25" s="316" t="s">
        <v>23</v>
      </c>
      <c r="B25" s="316"/>
      <c r="C25" s="173">
        <v>2280</v>
      </c>
      <c r="D25" s="172"/>
      <c r="E25" s="173">
        <v>-31</v>
      </c>
      <c r="F25" s="172"/>
      <c r="G25" s="173">
        <v>65</v>
      </c>
      <c r="H25" s="172"/>
      <c r="I25" s="164">
        <v>0</v>
      </c>
      <c r="J25" s="172"/>
      <c r="K25" s="173">
        <v>-36</v>
      </c>
      <c r="L25" s="172"/>
      <c r="M25" s="173">
        <v>-686</v>
      </c>
      <c r="N25" s="172"/>
      <c r="O25" s="173">
        <v>1592</v>
      </c>
    </row>
    <row r="26" spans="1:15" ht="15" customHeight="1">
      <c r="A26" s="21" t="s">
        <v>30</v>
      </c>
      <c r="B26" s="21"/>
      <c r="C26" s="174">
        <v>4543</v>
      </c>
      <c r="D26" s="51"/>
      <c r="E26" s="174">
        <v>69</v>
      </c>
      <c r="F26" s="51"/>
      <c r="G26" s="174">
        <v>65</v>
      </c>
      <c r="H26" s="51"/>
      <c r="I26" s="174">
        <v>0</v>
      </c>
      <c r="J26" s="51"/>
      <c r="K26" s="174">
        <v>-228</v>
      </c>
      <c r="L26" s="51"/>
      <c r="M26" s="174">
        <v>-28</v>
      </c>
      <c r="N26" s="51"/>
      <c r="O26" s="174">
        <v>4421</v>
      </c>
    </row>
    <row r="27" spans="1:15" ht="15" customHeight="1">
      <c r="A27" s="21" t="s">
        <v>51</v>
      </c>
      <c r="B27" s="21"/>
      <c r="C27" s="58">
        <v>-3185</v>
      </c>
      <c r="D27" s="51"/>
      <c r="E27" s="51">
        <v>92</v>
      </c>
      <c r="F27" s="51"/>
      <c r="G27" s="164">
        <v>0</v>
      </c>
      <c r="H27" s="51"/>
      <c r="I27" s="248">
        <v>26</v>
      </c>
      <c r="J27" s="51"/>
      <c r="K27" s="51">
        <v>836</v>
      </c>
      <c r="L27" s="51"/>
      <c r="M27" s="248">
        <v>28</v>
      </c>
      <c r="N27" s="51"/>
      <c r="O27" s="51">
        <v>-2203</v>
      </c>
    </row>
    <row r="28" spans="1:15" ht="15" customHeight="1">
      <c r="A28" s="21" t="s">
        <v>1</v>
      </c>
      <c r="B28" s="21"/>
      <c r="C28" s="58">
        <v>-144</v>
      </c>
      <c r="D28" s="51"/>
      <c r="E28" s="58">
        <v>-33</v>
      </c>
      <c r="F28" s="51"/>
      <c r="G28" s="164">
        <v>0</v>
      </c>
      <c r="H28" s="51"/>
      <c r="I28" s="164">
        <v>0</v>
      </c>
      <c r="J28" s="51"/>
      <c r="K28" s="51">
        <v>19</v>
      </c>
      <c r="L28" s="51"/>
      <c r="M28" s="59" t="s">
        <v>141</v>
      </c>
      <c r="N28" s="51"/>
      <c r="O28" s="58">
        <v>-158</v>
      </c>
    </row>
    <row r="29" spans="1:15" ht="15" customHeight="1">
      <c r="A29" s="21" t="s">
        <v>28</v>
      </c>
      <c r="B29" s="21"/>
      <c r="C29" s="164">
        <v>0</v>
      </c>
      <c r="D29" s="51"/>
      <c r="E29" s="164">
        <v>0</v>
      </c>
      <c r="F29" s="51"/>
      <c r="G29" s="164">
        <v>0</v>
      </c>
      <c r="H29" s="51"/>
      <c r="I29" s="164">
        <v>0</v>
      </c>
      <c r="J29" s="51"/>
      <c r="K29" s="51">
        <v>118</v>
      </c>
      <c r="L29" s="51"/>
      <c r="M29" s="59" t="s">
        <v>141</v>
      </c>
      <c r="N29" s="51"/>
      <c r="O29" s="58">
        <v>118</v>
      </c>
    </row>
    <row r="30" spans="1:15" ht="15" customHeight="1">
      <c r="A30" s="21" t="s">
        <v>38</v>
      </c>
      <c r="B30" s="21"/>
      <c r="C30" s="200">
        <v>1214</v>
      </c>
      <c r="D30" s="172"/>
      <c r="E30" s="200">
        <v>128</v>
      </c>
      <c r="F30" s="172"/>
      <c r="G30" s="200">
        <v>65</v>
      </c>
      <c r="H30" s="172"/>
      <c r="I30" s="200">
        <v>26</v>
      </c>
      <c r="J30" s="172"/>
      <c r="K30" s="200">
        <v>745</v>
      </c>
      <c r="L30" s="172"/>
      <c r="M30" s="200">
        <v>0</v>
      </c>
      <c r="N30" s="172"/>
      <c r="O30" s="200">
        <v>2178</v>
      </c>
    </row>
    <row r="31" spans="1:15" ht="15" customHeight="1">
      <c r="B31" s="20"/>
    </row>
    <row r="32" spans="1:15" s="21" customFormat="1" ht="28.5" customHeight="1">
      <c r="A32" s="315" t="s">
        <v>169</v>
      </c>
      <c r="B32" s="315"/>
      <c r="C32" s="315"/>
      <c r="D32" s="315"/>
      <c r="E32" s="315"/>
      <c r="F32" s="315"/>
      <c r="G32" s="315"/>
      <c r="H32" s="315"/>
      <c r="I32" s="315"/>
      <c r="J32" s="315"/>
      <c r="K32" s="315"/>
      <c r="L32" s="315"/>
      <c r="M32" s="315"/>
      <c r="N32" s="315"/>
      <c r="O32" s="315"/>
    </row>
    <row r="33" spans="1:15" ht="22.5" customHeight="1">
      <c r="A33" s="315" t="s">
        <v>170</v>
      </c>
      <c r="B33" s="315"/>
      <c r="C33" s="315"/>
      <c r="D33" s="315"/>
      <c r="E33" s="315"/>
      <c r="F33" s="315"/>
      <c r="G33" s="315"/>
      <c r="H33" s="315"/>
      <c r="I33" s="315"/>
      <c r="J33" s="315"/>
      <c r="K33" s="315"/>
      <c r="L33" s="315"/>
      <c r="M33" s="315"/>
      <c r="N33" s="315"/>
      <c r="O33" s="315"/>
    </row>
    <row r="34" spans="1:15">
      <c r="A34" s="315" t="s">
        <v>171</v>
      </c>
      <c r="B34" s="315"/>
      <c r="C34" s="315"/>
      <c r="D34" s="315"/>
      <c r="E34" s="315"/>
      <c r="F34" s="315"/>
      <c r="G34" s="315"/>
      <c r="H34" s="315"/>
      <c r="I34" s="315"/>
      <c r="J34" s="315"/>
      <c r="K34" s="315"/>
      <c r="L34" s="315"/>
      <c r="M34" s="315"/>
      <c r="N34" s="315"/>
      <c r="O34" s="315"/>
    </row>
    <row r="35" spans="1:15">
      <c r="A35" s="315" t="s">
        <v>56</v>
      </c>
      <c r="B35" s="315"/>
      <c r="C35" s="315"/>
      <c r="D35" s="315"/>
      <c r="E35" s="315"/>
      <c r="F35" s="315"/>
      <c r="G35" s="315"/>
      <c r="H35" s="315"/>
      <c r="I35" s="315"/>
      <c r="J35" s="315"/>
      <c r="K35" s="315"/>
      <c r="L35" s="315"/>
      <c r="M35" s="315"/>
      <c r="N35" s="315"/>
      <c r="O35" s="315"/>
    </row>
    <row r="36" spans="1:15" ht="28.5" customHeight="1">
      <c r="A36" s="315" t="s">
        <v>152</v>
      </c>
      <c r="B36" s="315"/>
      <c r="C36" s="315"/>
      <c r="D36" s="315"/>
      <c r="E36" s="315"/>
      <c r="F36" s="315"/>
      <c r="G36" s="315"/>
      <c r="H36" s="315"/>
      <c r="I36" s="315"/>
      <c r="J36" s="315"/>
      <c r="K36" s="315"/>
      <c r="L36" s="315"/>
      <c r="M36" s="315"/>
      <c r="N36" s="315"/>
      <c r="O36" s="315"/>
    </row>
    <row r="37" spans="1:15">
      <c r="A37" s="315" t="s">
        <v>153</v>
      </c>
      <c r="B37" s="315"/>
      <c r="C37" s="315"/>
      <c r="D37" s="315"/>
      <c r="E37" s="315"/>
      <c r="F37" s="315"/>
      <c r="G37" s="315"/>
      <c r="H37" s="315"/>
      <c r="I37" s="315"/>
      <c r="J37" s="315"/>
      <c r="K37" s="315"/>
      <c r="L37" s="315"/>
      <c r="M37" s="315"/>
      <c r="N37" s="315"/>
      <c r="O37" s="315"/>
    </row>
    <row r="38" spans="1:15">
      <c r="A38" s="315" t="s">
        <v>154</v>
      </c>
      <c r="B38" s="315"/>
      <c r="C38" s="315"/>
      <c r="D38" s="315"/>
      <c r="E38" s="315"/>
      <c r="F38" s="315"/>
      <c r="G38" s="315"/>
      <c r="H38" s="315"/>
      <c r="I38" s="315"/>
      <c r="J38" s="315"/>
      <c r="K38" s="315"/>
      <c r="L38" s="315"/>
      <c r="M38" s="315"/>
      <c r="N38" s="315"/>
      <c r="O38" s="315"/>
    </row>
  </sheetData>
  <mergeCells count="11">
    <mergeCell ref="D3:M3"/>
    <mergeCell ref="A11:B11"/>
    <mergeCell ref="D17:M17"/>
    <mergeCell ref="A33:O33"/>
    <mergeCell ref="A34:O34"/>
    <mergeCell ref="A37:O37"/>
    <mergeCell ref="A38:O38"/>
    <mergeCell ref="A25:B25"/>
    <mergeCell ref="A32:O32"/>
    <mergeCell ref="A36:O36"/>
    <mergeCell ref="A35:O35"/>
  </mergeCells>
  <pageMargins left="0.78740157480314965" right="0.78740157480314965" top="0.98425196850393704" bottom="0.78740157480314965" header="0.51181102362204722" footer="0.51181102362204722"/>
  <pageSetup paperSize="9" scale="6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6100"/>
    <pageSetUpPr fitToPage="1"/>
  </sheetPr>
  <dimension ref="A1:K30"/>
  <sheetViews>
    <sheetView view="pageBreakPreview" zoomScaleNormal="110" zoomScaleSheetLayoutView="100" workbookViewId="0"/>
  </sheetViews>
  <sheetFormatPr defaultRowHeight="15"/>
  <cols>
    <col min="1" max="1" width="40.7109375" style="6" customWidth="1"/>
    <col min="2" max="2" width="2.7109375" style="6" customWidth="1"/>
    <col min="3" max="3" width="10.7109375" style="6" customWidth="1"/>
    <col min="4" max="4" width="2.7109375" style="6" customWidth="1"/>
    <col min="5" max="5" width="10.7109375" style="6" customWidth="1"/>
    <col min="6" max="6" width="2.7109375" style="6" customWidth="1"/>
    <col min="7" max="7" width="10.7109375" style="6" customWidth="1"/>
    <col min="8" max="8" width="2.7109375" style="6" customWidth="1"/>
    <col min="9" max="9" width="10.7109375" style="6" customWidth="1"/>
    <col min="10" max="10" width="2.7109375" style="6" customWidth="1"/>
    <col min="11" max="11" width="10.7109375" style="6" customWidth="1"/>
    <col min="12" max="16384" width="9.140625" style="6"/>
  </cols>
  <sheetData>
    <row r="1" spans="1:11" ht="15" customHeight="1">
      <c r="A1" s="97" t="s">
        <v>85</v>
      </c>
      <c r="B1" s="22"/>
    </row>
    <row r="2" spans="1:11" ht="15" customHeight="1">
      <c r="C2" s="127"/>
      <c r="D2" s="42"/>
      <c r="E2" s="128"/>
      <c r="F2" s="42"/>
      <c r="G2" s="128"/>
      <c r="H2" s="109"/>
      <c r="I2" s="128"/>
      <c r="K2" s="128"/>
    </row>
    <row r="3" spans="1:11" s="129" customFormat="1" ht="45" customHeight="1">
      <c r="A3" s="127"/>
      <c r="B3" s="127"/>
      <c r="C3" s="219" t="s">
        <v>106</v>
      </c>
      <c r="D3" s="23"/>
      <c r="E3" s="218" t="s">
        <v>86</v>
      </c>
      <c r="F3" s="218"/>
      <c r="G3" s="218" t="s">
        <v>87</v>
      </c>
      <c r="H3" s="218"/>
      <c r="I3" s="218" t="s">
        <v>88</v>
      </c>
      <c r="J3" s="218"/>
      <c r="K3" s="218" t="s">
        <v>82</v>
      </c>
    </row>
    <row r="4" spans="1:11" ht="15" customHeight="1">
      <c r="A4" s="22"/>
      <c r="B4" s="21"/>
      <c r="C4" s="23" t="s">
        <v>21</v>
      </c>
      <c r="D4" s="42"/>
      <c r="E4" s="46" t="s">
        <v>12</v>
      </c>
      <c r="F4" s="46"/>
      <c r="G4" s="46" t="s">
        <v>12</v>
      </c>
      <c r="H4" s="46"/>
      <c r="I4" s="46" t="s">
        <v>12</v>
      </c>
      <c r="J4" s="46"/>
      <c r="K4" s="46" t="s">
        <v>12</v>
      </c>
    </row>
    <row r="5" spans="1:11" ht="15" customHeight="1">
      <c r="A5" s="21"/>
      <c r="B5" s="21"/>
      <c r="C5" s="23"/>
      <c r="D5" s="42"/>
      <c r="E5" s="46"/>
      <c r="F5" s="46"/>
      <c r="G5" s="46"/>
      <c r="H5" s="46"/>
      <c r="I5" s="46"/>
      <c r="J5" s="46"/>
      <c r="K5" s="46"/>
    </row>
    <row r="6" spans="1:11" ht="15" customHeight="1">
      <c r="A6" s="21" t="s">
        <v>5</v>
      </c>
      <c r="B6" s="21"/>
      <c r="C6" s="131">
        <v>2906</v>
      </c>
      <c r="D6" s="42"/>
      <c r="E6" s="117">
        <v>2904</v>
      </c>
      <c r="F6" s="83"/>
      <c r="G6" s="117">
        <v>2863</v>
      </c>
      <c r="H6" s="117"/>
      <c r="I6" s="117">
        <v>2886</v>
      </c>
      <c r="J6" s="117"/>
      <c r="K6" s="117">
        <v>2829</v>
      </c>
    </row>
    <row r="7" spans="1:11" ht="15" customHeight="1">
      <c r="A7" s="21" t="s">
        <v>6</v>
      </c>
      <c r="B7" s="21"/>
      <c r="C7" s="132">
        <v>1477</v>
      </c>
      <c r="D7" s="42"/>
      <c r="E7" s="117">
        <v>1528</v>
      </c>
      <c r="F7" s="83"/>
      <c r="G7" s="117">
        <v>1374</v>
      </c>
      <c r="H7" s="117"/>
      <c r="I7" s="117">
        <v>1661</v>
      </c>
      <c r="J7" s="117"/>
      <c r="K7" s="117">
        <v>1592</v>
      </c>
    </row>
    <row r="8" spans="1:11" ht="15" customHeight="1">
      <c r="A8" s="194" t="s">
        <v>30</v>
      </c>
      <c r="B8" s="22"/>
      <c r="C8" s="131">
        <v>4383</v>
      </c>
      <c r="D8" s="42"/>
      <c r="E8" s="120">
        <v>4432</v>
      </c>
      <c r="F8" s="83"/>
      <c r="G8" s="120">
        <v>4237</v>
      </c>
      <c r="H8" s="117"/>
      <c r="I8" s="120">
        <v>4547</v>
      </c>
      <c r="J8" s="117"/>
      <c r="K8" s="120">
        <v>4421</v>
      </c>
    </row>
    <row r="9" spans="1:11" ht="15" customHeight="1">
      <c r="A9" s="21" t="s">
        <v>37</v>
      </c>
      <c r="B9" s="21"/>
      <c r="C9" s="111">
        <v>-1987</v>
      </c>
      <c r="D9" s="42"/>
      <c r="E9" s="121">
        <v>-2242</v>
      </c>
      <c r="F9" s="83"/>
      <c r="G9" s="121">
        <v>-1919</v>
      </c>
      <c r="H9" s="117"/>
      <c r="I9" s="121">
        <v>-2130</v>
      </c>
      <c r="J9" s="117"/>
      <c r="K9" s="121">
        <v>-2020</v>
      </c>
    </row>
    <row r="10" spans="1:11" ht="15" customHeight="1">
      <c r="A10" s="21" t="s">
        <v>32</v>
      </c>
      <c r="B10" s="21"/>
      <c r="C10" s="133">
        <v>-193</v>
      </c>
      <c r="D10" s="42"/>
      <c r="E10" s="122">
        <v>-201</v>
      </c>
      <c r="F10" s="83"/>
      <c r="G10" s="122">
        <v>-189</v>
      </c>
      <c r="H10" s="117"/>
      <c r="I10" s="122">
        <v>-191</v>
      </c>
      <c r="J10" s="117"/>
      <c r="K10" s="122">
        <v>-183</v>
      </c>
    </row>
    <row r="11" spans="1:11" ht="15" customHeight="1">
      <c r="A11" s="21" t="s">
        <v>0</v>
      </c>
      <c r="B11" s="21"/>
      <c r="C11" s="85">
        <v>-2180</v>
      </c>
      <c r="D11" s="42"/>
      <c r="E11" s="120">
        <v>-2443</v>
      </c>
      <c r="F11" s="117"/>
      <c r="G11" s="120">
        <v>-2108</v>
      </c>
      <c r="H11" s="117"/>
      <c r="I11" s="120">
        <v>-2321</v>
      </c>
      <c r="J11" s="117"/>
      <c r="K11" s="120">
        <v>-2203</v>
      </c>
    </row>
    <row r="12" spans="1:11" ht="15" customHeight="1">
      <c r="A12" s="21" t="s">
        <v>1</v>
      </c>
      <c r="B12" s="21"/>
      <c r="C12" s="84">
        <v>-149</v>
      </c>
      <c r="D12" s="42"/>
      <c r="E12" s="123">
        <v>-232</v>
      </c>
      <c r="F12" s="113"/>
      <c r="G12" s="123">
        <v>-157</v>
      </c>
      <c r="H12" s="123"/>
      <c r="I12" s="123">
        <v>-21</v>
      </c>
      <c r="J12" s="123"/>
      <c r="K12" s="123">
        <v>-158</v>
      </c>
    </row>
    <row r="13" spans="1:11" ht="15" customHeight="1">
      <c r="A13" s="114" t="s">
        <v>83</v>
      </c>
      <c r="B13" s="114"/>
      <c r="C13" s="134">
        <v>2054</v>
      </c>
      <c r="D13" s="115"/>
      <c r="E13" s="124">
        <v>1757</v>
      </c>
      <c r="F13" s="113"/>
      <c r="G13" s="124">
        <v>1972</v>
      </c>
      <c r="H13" s="123"/>
      <c r="I13" s="124">
        <v>2205</v>
      </c>
      <c r="J13" s="123"/>
      <c r="K13" s="124">
        <v>2060</v>
      </c>
    </row>
    <row r="14" spans="1:11" ht="15" customHeight="1">
      <c r="A14" s="116" t="s">
        <v>28</v>
      </c>
      <c r="B14" s="116"/>
      <c r="C14" s="135">
        <v>0</v>
      </c>
      <c r="D14" s="115"/>
      <c r="E14" s="135">
        <v>0</v>
      </c>
      <c r="F14" s="123"/>
      <c r="G14" s="135">
        <v>0</v>
      </c>
      <c r="H14" s="123"/>
      <c r="I14" s="135">
        <v>0</v>
      </c>
      <c r="J14" s="123"/>
      <c r="K14" s="135">
        <v>118</v>
      </c>
    </row>
    <row r="15" spans="1:11" ht="15" customHeight="1">
      <c r="A15" s="114" t="s">
        <v>84</v>
      </c>
      <c r="B15" s="114"/>
      <c r="C15" s="134">
        <v>2054</v>
      </c>
      <c r="D15" s="115"/>
      <c r="E15" s="125">
        <v>1757</v>
      </c>
      <c r="F15" s="113"/>
      <c r="G15" s="125">
        <v>1972</v>
      </c>
      <c r="H15" s="123"/>
      <c r="I15" s="125">
        <v>2205</v>
      </c>
      <c r="J15" s="123"/>
      <c r="K15" s="125">
        <v>2178</v>
      </c>
    </row>
    <row r="16" spans="1:11" ht="15" customHeight="1">
      <c r="A16" s="194" t="s">
        <v>138</v>
      </c>
      <c r="B16" s="114"/>
      <c r="C16" s="113">
        <v>-790</v>
      </c>
      <c r="D16" s="115"/>
      <c r="E16" s="125">
        <v>268</v>
      </c>
      <c r="F16" s="113"/>
      <c r="G16" s="125">
        <v>21</v>
      </c>
      <c r="H16" s="123"/>
      <c r="I16" s="125">
        <v>-325</v>
      </c>
      <c r="J16" s="123"/>
      <c r="K16" s="125">
        <v>-65</v>
      </c>
    </row>
    <row r="17" spans="1:11" ht="15" customHeight="1">
      <c r="A17" s="194" t="s">
        <v>139</v>
      </c>
      <c r="B17" s="114"/>
      <c r="C17" s="113">
        <v>-334</v>
      </c>
      <c r="D17" s="115"/>
      <c r="E17" s="125">
        <v>-29</v>
      </c>
      <c r="F17" s="113"/>
      <c r="G17" s="125">
        <v>-398</v>
      </c>
      <c r="H17" s="123"/>
      <c r="I17" s="125">
        <v>-60</v>
      </c>
      <c r="J17" s="123"/>
      <c r="K17" s="125">
        <v>-128</v>
      </c>
    </row>
    <row r="18" spans="1:11" ht="15" customHeight="1">
      <c r="A18" s="21" t="s">
        <v>161</v>
      </c>
      <c r="B18" s="21"/>
      <c r="C18" s="113">
        <v>-161</v>
      </c>
      <c r="D18" s="42"/>
      <c r="E18" s="117">
        <v>-101</v>
      </c>
      <c r="F18" s="180"/>
      <c r="G18" s="117">
        <v>-37</v>
      </c>
      <c r="H18" s="117"/>
      <c r="I18" s="117">
        <v>-6</v>
      </c>
      <c r="J18" s="117"/>
      <c r="K18" s="117">
        <v>-26</v>
      </c>
    </row>
    <row r="19" spans="1:11" s="126" customFormat="1" ht="15" customHeight="1">
      <c r="A19" s="21" t="s">
        <v>27</v>
      </c>
      <c r="B19" s="21"/>
      <c r="C19" s="136">
        <v>0</v>
      </c>
      <c r="D19" s="47"/>
      <c r="E19" s="136">
        <v>0</v>
      </c>
      <c r="F19" s="236"/>
      <c r="G19" s="136">
        <v>0</v>
      </c>
      <c r="H19" s="237"/>
      <c r="I19" s="136">
        <v>0</v>
      </c>
      <c r="J19" s="117"/>
      <c r="K19" s="117">
        <v>-745</v>
      </c>
    </row>
    <row r="20" spans="1:11" ht="15" customHeight="1">
      <c r="A20" s="21" t="s">
        <v>43</v>
      </c>
      <c r="B20" s="21"/>
      <c r="C20" s="113">
        <v>-115</v>
      </c>
      <c r="D20" s="42"/>
      <c r="E20" s="117">
        <v>-2402</v>
      </c>
      <c r="F20" s="180"/>
      <c r="G20" s="117">
        <v>-600</v>
      </c>
      <c r="H20" s="117"/>
      <c r="I20" s="117">
        <v>-1835</v>
      </c>
      <c r="J20" s="117"/>
      <c r="K20" s="135">
        <v>0</v>
      </c>
    </row>
    <row r="21" spans="1:11" ht="15" customHeight="1">
      <c r="A21" s="22" t="s">
        <v>59</v>
      </c>
      <c r="B21" s="22"/>
      <c r="C21" s="86">
        <v>654</v>
      </c>
      <c r="D21" s="42"/>
      <c r="E21" s="137">
        <v>-507</v>
      </c>
      <c r="F21" s="180"/>
      <c r="G21" s="137">
        <v>958</v>
      </c>
      <c r="H21" s="117"/>
      <c r="I21" s="137">
        <v>-21</v>
      </c>
      <c r="J21" s="117"/>
      <c r="K21" s="137">
        <v>1214</v>
      </c>
    </row>
    <row r="22" spans="1:11" ht="15" customHeight="1">
      <c r="A22" s="21"/>
      <c r="B22" s="21"/>
      <c r="C22" s="42"/>
      <c r="D22" s="42"/>
      <c r="E22" s="56"/>
      <c r="F22" s="180"/>
      <c r="G22" s="56"/>
      <c r="H22" s="117"/>
      <c r="I22" s="56"/>
      <c r="J22" s="117"/>
      <c r="K22" s="56"/>
    </row>
    <row r="23" spans="1:11" ht="15" customHeight="1">
      <c r="A23" s="138" t="s">
        <v>10</v>
      </c>
      <c r="B23" s="138"/>
      <c r="C23" s="139">
        <v>2.7400000000000001E-2</v>
      </c>
      <c r="D23" s="42"/>
      <c r="E23" s="119">
        <v>2.64E-2</v>
      </c>
      <c r="F23" s="180"/>
      <c r="G23" s="119">
        <v>2.64E-2</v>
      </c>
      <c r="H23" s="180"/>
      <c r="I23" s="119">
        <v>2.6499999999999999E-2</v>
      </c>
      <c r="J23" s="118"/>
      <c r="K23" s="119">
        <v>2.5999999999999999E-2</v>
      </c>
    </row>
    <row r="24" spans="1:11" ht="15" customHeight="1">
      <c r="A24" s="138" t="s">
        <v>3</v>
      </c>
      <c r="B24" s="138"/>
      <c r="C24" s="152">
        <v>438.2</v>
      </c>
      <c r="D24" s="42"/>
      <c r="E24" s="151">
        <v>439.2</v>
      </c>
      <c r="F24" s="180"/>
      <c r="G24" s="151">
        <v>438.7</v>
      </c>
      <c r="H24" s="151"/>
      <c r="I24" s="151">
        <v>443.2</v>
      </c>
      <c r="J24" s="151"/>
      <c r="K24" s="151">
        <v>446.5</v>
      </c>
    </row>
    <row r="25" spans="1:11" ht="15" customHeight="1">
      <c r="A25" s="140" t="s">
        <v>78</v>
      </c>
      <c r="B25" s="140"/>
      <c r="C25" s="249">
        <v>0.47399999999999998</v>
      </c>
      <c r="D25" s="250"/>
      <c r="E25" s="251">
        <v>0.53</v>
      </c>
      <c r="F25" s="252"/>
      <c r="G25" s="251">
        <v>0.47399999999999998</v>
      </c>
      <c r="H25" s="252"/>
      <c r="I25" s="251">
        <v>0.48899999999999999</v>
      </c>
      <c r="J25" s="251"/>
      <c r="K25" s="251">
        <v>0.47699999999999998</v>
      </c>
    </row>
    <row r="26" spans="1:11" ht="15" customHeight="1">
      <c r="A26" s="140" t="s">
        <v>22</v>
      </c>
      <c r="B26" s="140"/>
      <c r="C26" s="139">
        <v>1.4E-3</v>
      </c>
      <c r="D26" s="42"/>
      <c r="E26" s="119">
        <v>2.2000000000000001E-3</v>
      </c>
      <c r="F26" s="180"/>
      <c r="G26" s="119">
        <v>1.5E-3</v>
      </c>
      <c r="H26" s="141"/>
      <c r="I26" s="119">
        <v>2.9999999999999997E-4</v>
      </c>
      <c r="J26" s="119"/>
      <c r="K26" s="119">
        <v>1.4E-3</v>
      </c>
    </row>
    <row r="27" spans="1:11" ht="15" customHeight="1">
      <c r="A27" s="138" t="s">
        <v>95</v>
      </c>
      <c r="B27" s="138"/>
      <c r="C27" s="139">
        <v>3.6999999999999998E-2</v>
      </c>
      <c r="D27" s="42"/>
      <c r="E27" s="119">
        <v>3.1199999999999999E-2</v>
      </c>
      <c r="F27" s="180"/>
      <c r="G27" s="119">
        <v>3.4700000000000002E-2</v>
      </c>
      <c r="H27" s="180"/>
      <c r="I27" s="119">
        <v>3.8399999999999997E-2</v>
      </c>
      <c r="J27" s="118"/>
      <c r="K27" s="119">
        <v>3.73E-2</v>
      </c>
    </row>
    <row r="28" spans="1:11" ht="15" customHeight="1">
      <c r="A28" s="138" t="s">
        <v>96</v>
      </c>
      <c r="B28" s="138"/>
      <c r="C28" s="139">
        <v>1.01E-2</v>
      </c>
      <c r="D28" s="42"/>
      <c r="E28" s="142">
        <v>8.6E-3</v>
      </c>
      <c r="F28" s="180"/>
      <c r="G28" s="119">
        <v>9.4999999999999998E-3</v>
      </c>
      <c r="H28" s="180"/>
      <c r="I28" s="119">
        <v>1.06E-2</v>
      </c>
      <c r="J28" s="118"/>
      <c r="K28" s="119">
        <v>1.0500000000000001E-2</v>
      </c>
    </row>
    <row r="30" spans="1:11">
      <c r="A30" s="199" t="s">
        <v>187</v>
      </c>
    </row>
  </sheetData>
  <pageMargins left="0.70866141732283472" right="0.70866141732283472" top="0.74803149606299213" bottom="0.74803149606299213" header="0.31496062992125984" footer="0.31496062992125984"/>
  <pageSetup paperSize="9" scale="8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100"/>
  </sheetPr>
  <dimension ref="A1:G104"/>
  <sheetViews>
    <sheetView showGridLines="0" view="pageBreakPreview" zoomScaleNormal="100" zoomScaleSheetLayoutView="100" workbookViewId="0"/>
  </sheetViews>
  <sheetFormatPr defaultRowHeight="12"/>
  <cols>
    <col min="1" max="1" width="4.28515625" style="61" customWidth="1"/>
    <col min="2" max="2" width="47.140625" style="61" customWidth="1"/>
    <col min="3" max="3" width="10.7109375" style="262" customWidth="1"/>
    <col min="4" max="4" width="11" style="262" customWidth="1"/>
    <col min="5" max="5" width="2.7109375" style="262" customWidth="1"/>
    <col min="6" max="6" width="8.5703125" style="61" customWidth="1"/>
    <col min="7" max="16384" width="9.140625" style="61"/>
  </cols>
  <sheetData>
    <row r="1" spans="1:7" ht="15" customHeight="1">
      <c r="A1" s="287" t="s">
        <v>193</v>
      </c>
      <c r="B1" s="225"/>
      <c r="C1" s="225"/>
      <c r="D1" s="225"/>
      <c r="E1" s="225"/>
      <c r="F1" s="225"/>
      <c r="G1" s="225"/>
    </row>
    <row r="2" spans="1:7" ht="15" customHeight="1">
      <c r="A2" s="226"/>
      <c r="B2" s="225"/>
      <c r="C2" s="225"/>
      <c r="D2" s="225"/>
      <c r="E2" s="225"/>
      <c r="F2" s="225"/>
      <c r="G2" s="225"/>
    </row>
    <row r="3" spans="1:7" ht="35.25" customHeight="1">
      <c r="A3" s="287"/>
      <c r="B3" s="225"/>
      <c r="C3" s="279"/>
      <c r="D3" s="288" t="s">
        <v>116</v>
      </c>
      <c r="E3" s="278"/>
      <c r="F3" s="289" t="s">
        <v>117</v>
      </c>
      <c r="G3" s="225"/>
    </row>
    <row r="4" spans="1:7" ht="15" customHeight="1">
      <c r="A4" s="287" t="s">
        <v>188</v>
      </c>
      <c r="B4" s="279"/>
      <c r="C4" s="279"/>
      <c r="D4" s="278" t="s">
        <v>118</v>
      </c>
      <c r="E4" s="278"/>
      <c r="F4" s="279" t="s">
        <v>119</v>
      </c>
      <c r="G4" s="225"/>
    </row>
    <row r="5" spans="1:7" ht="15" customHeight="1">
      <c r="A5" s="287"/>
      <c r="B5" s="279"/>
      <c r="C5" s="279"/>
      <c r="D5" s="278"/>
      <c r="E5" s="278"/>
      <c r="F5" s="279"/>
      <c r="G5" s="225"/>
    </row>
    <row r="6" spans="1:7" ht="15" customHeight="1">
      <c r="A6" s="290" t="s">
        <v>18</v>
      </c>
      <c r="B6" s="279"/>
      <c r="C6" s="279"/>
      <c r="D6" s="278"/>
      <c r="E6" s="278"/>
      <c r="F6" s="279"/>
      <c r="G6" s="225"/>
    </row>
    <row r="7" spans="1:7" ht="15" customHeight="1">
      <c r="A7" s="290" t="s">
        <v>120</v>
      </c>
      <c r="B7" s="279"/>
      <c r="C7" s="279"/>
      <c r="D7" s="273">
        <v>43268</v>
      </c>
      <c r="E7" s="274" t="s">
        <v>20</v>
      </c>
      <c r="F7" s="273">
        <v>41234</v>
      </c>
      <c r="G7" s="225"/>
    </row>
    <row r="8" spans="1:7" ht="15" customHeight="1">
      <c r="A8" s="290"/>
      <c r="B8" s="291" t="s">
        <v>109</v>
      </c>
      <c r="C8" s="279"/>
      <c r="D8" s="273">
        <v>-636</v>
      </c>
      <c r="E8" s="274" t="s">
        <v>20</v>
      </c>
      <c r="F8" s="273">
        <v>-1199</v>
      </c>
      <c r="G8" s="225"/>
    </row>
    <row r="9" spans="1:7" ht="15" customHeight="1">
      <c r="A9" s="292"/>
      <c r="B9" s="291" t="s">
        <v>121</v>
      </c>
      <c r="C9" s="279"/>
      <c r="D9" s="273">
        <v>-3982</v>
      </c>
      <c r="E9" s="274" t="s">
        <v>20</v>
      </c>
      <c r="F9" s="273">
        <v>-2015</v>
      </c>
      <c r="G9" s="225"/>
    </row>
    <row r="10" spans="1:7" ht="15" customHeight="1">
      <c r="A10" s="290" t="s">
        <v>110</v>
      </c>
      <c r="B10" s="279"/>
      <c r="C10" s="279"/>
      <c r="D10" s="273">
        <v>-9874</v>
      </c>
      <c r="E10" s="274"/>
      <c r="F10" s="273">
        <v>-9476</v>
      </c>
      <c r="G10" s="225"/>
    </row>
    <row r="11" spans="1:7" ht="15" customHeight="1">
      <c r="A11" s="287" t="s">
        <v>155</v>
      </c>
      <c r="B11" s="279"/>
      <c r="C11" s="279"/>
      <c r="D11" s="275">
        <v>28776</v>
      </c>
      <c r="E11" s="274"/>
      <c r="F11" s="275">
        <v>28544</v>
      </c>
      <c r="G11" s="225"/>
    </row>
    <row r="12" spans="1:7" ht="15" customHeight="1">
      <c r="A12" s="287"/>
      <c r="B12" s="279"/>
      <c r="C12" s="279"/>
      <c r="D12" s="273"/>
      <c r="E12" s="274"/>
      <c r="F12" s="273"/>
      <c r="G12" s="225"/>
    </row>
    <row r="13" spans="1:7" ht="15" customHeight="1">
      <c r="A13" s="290" t="s">
        <v>122</v>
      </c>
      <c r="B13" s="279"/>
      <c r="C13" s="279"/>
      <c r="D13" s="273">
        <v>8626</v>
      </c>
      <c r="E13" s="274"/>
      <c r="F13" s="273">
        <v>9177</v>
      </c>
      <c r="G13" s="225"/>
    </row>
    <row r="14" spans="1:7" ht="15" customHeight="1">
      <c r="A14" s="290" t="s">
        <v>123</v>
      </c>
      <c r="B14" s="279"/>
      <c r="C14" s="279"/>
      <c r="D14" s="276">
        <v>-1313</v>
      </c>
      <c r="E14" s="274"/>
      <c r="F14" s="276">
        <v>-1177</v>
      </c>
      <c r="G14" s="225"/>
    </row>
    <row r="15" spans="1:7" ht="15" customHeight="1">
      <c r="A15" s="287" t="s">
        <v>156</v>
      </c>
      <c r="B15" s="279"/>
      <c r="C15" s="279"/>
      <c r="D15" s="275">
        <v>36089</v>
      </c>
      <c r="E15" s="274"/>
      <c r="F15" s="275">
        <v>36544</v>
      </c>
      <c r="G15" s="225"/>
    </row>
    <row r="16" spans="1:7" ht="15" customHeight="1">
      <c r="A16" s="287"/>
      <c r="B16" s="279"/>
      <c r="C16" s="279"/>
      <c r="D16" s="276"/>
      <c r="E16" s="274"/>
      <c r="F16" s="276"/>
      <c r="G16" s="225"/>
    </row>
    <row r="17" spans="1:7" ht="15" customHeight="1">
      <c r="A17" s="290" t="s">
        <v>124</v>
      </c>
      <c r="B17" s="279"/>
      <c r="C17" s="279"/>
      <c r="D17" s="273">
        <v>13267</v>
      </c>
      <c r="E17" s="274" t="s">
        <v>20</v>
      </c>
      <c r="F17" s="273">
        <v>13208</v>
      </c>
      <c r="G17" s="225"/>
    </row>
    <row r="18" spans="1:7" ht="15" customHeight="1">
      <c r="A18" s="290" t="s">
        <v>125</v>
      </c>
      <c r="B18" s="279"/>
      <c r="C18" s="279"/>
      <c r="D18" s="273">
        <v>-1540</v>
      </c>
      <c r="E18" s="274" t="s">
        <v>20</v>
      </c>
      <c r="F18" s="273">
        <v>-1756</v>
      </c>
      <c r="G18" s="225"/>
    </row>
    <row r="19" spans="1:7" ht="15" customHeight="1">
      <c r="A19" s="287" t="s">
        <v>157</v>
      </c>
      <c r="B19" s="279"/>
      <c r="C19" s="279"/>
      <c r="D19" s="275">
        <v>47816</v>
      </c>
      <c r="E19" s="274" t="s">
        <v>20</v>
      </c>
      <c r="F19" s="275">
        <v>47996</v>
      </c>
      <c r="G19" s="225"/>
    </row>
    <row r="20" spans="1:7" ht="15" customHeight="1">
      <c r="A20" s="293"/>
      <c r="B20" s="279"/>
      <c r="C20" s="279"/>
      <c r="D20" s="273"/>
      <c r="E20" s="274"/>
      <c r="F20" s="273"/>
      <c r="G20" s="225"/>
    </row>
    <row r="21" spans="1:7" ht="15" customHeight="1">
      <c r="A21" s="287" t="s">
        <v>189</v>
      </c>
      <c r="B21" s="279"/>
      <c r="C21" s="279"/>
      <c r="D21" s="273"/>
      <c r="E21" s="274"/>
      <c r="F21" s="273"/>
      <c r="G21" s="225"/>
    </row>
    <row r="22" spans="1:7" ht="15" customHeight="1">
      <c r="A22" s="294" t="s">
        <v>111</v>
      </c>
      <c r="B22" s="295"/>
      <c r="C22" s="279"/>
      <c r="D22" s="273">
        <v>69249</v>
      </c>
      <c r="E22" s="274"/>
      <c r="F22" s="273">
        <v>68990</v>
      </c>
      <c r="G22" s="225"/>
    </row>
    <row r="23" spans="1:7" ht="15" customHeight="1">
      <c r="A23" s="294" t="s">
        <v>61</v>
      </c>
      <c r="B23" s="295"/>
      <c r="C23" s="279"/>
      <c r="D23" s="273">
        <v>63220</v>
      </c>
      <c r="E23" s="274"/>
      <c r="F23" s="273">
        <v>63912</v>
      </c>
      <c r="G23" s="225"/>
    </row>
    <row r="24" spans="1:7" ht="15" customHeight="1">
      <c r="A24" s="294" t="s">
        <v>62</v>
      </c>
      <c r="B24" s="295"/>
      <c r="C24" s="279"/>
      <c r="D24" s="273">
        <v>19505</v>
      </c>
      <c r="E24" s="274"/>
      <c r="F24" s="273">
        <v>18661</v>
      </c>
      <c r="G24" s="225"/>
    </row>
    <row r="25" spans="1:7" ht="15" customHeight="1">
      <c r="A25" s="296" t="s">
        <v>112</v>
      </c>
      <c r="B25" s="295"/>
      <c r="C25" s="279"/>
      <c r="D25" s="277">
        <v>151974</v>
      </c>
      <c r="E25" s="274"/>
      <c r="F25" s="277">
        <v>151563</v>
      </c>
      <c r="G25" s="225"/>
    </row>
    <row r="26" spans="1:7" ht="15" customHeight="1">
      <c r="A26" s="294" t="s">
        <v>113</v>
      </c>
      <c r="B26" s="295"/>
      <c r="C26" s="279"/>
      <c r="D26" s="273">
        <v>21117</v>
      </c>
      <c r="E26" s="278"/>
      <c r="F26" s="273">
        <v>20443</v>
      </c>
      <c r="G26" s="225"/>
    </row>
    <row r="27" spans="1:7" ht="15" customHeight="1">
      <c r="A27" s="294" t="s">
        <v>63</v>
      </c>
      <c r="B27" s="295"/>
      <c r="C27" s="279"/>
      <c r="D27" s="273">
        <v>581</v>
      </c>
      <c r="E27" s="278"/>
      <c r="F27" s="273">
        <v>488</v>
      </c>
      <c r="G27" s="225"/>
    </row>
    <row r="28" spans="1:7" ht="15" customHeight="1">
      <c r="A28" s="296" t="s">
        <v>17</v>
      </c>
      <c r="B28" s="295"/>
      <c r="C28" s="279"/>
      <c r="D28" s="277">
        <v>173672</v>
      </c>
      <c r="E28" s="278"/>
      <c r="F28" s="277">
        <v>172494</v>
      </c>
      <c r="G28" s="225"/>
    </row>
    <row r="29" spans="1:7" ht="15" customHeight="1">
      <c r="A29" s="290" t="s">
        <v>24</v>
      </c>
      <c r="B29" s="279"/>
      <c r="C29" s="279"/>
      <c r="D29" s="273">
        <v>8451</v>
      </c>
      <c r="E29" s="278"/>
      <c r="F29" s="273">
        <v>7981</v>
      </c>
      <c r="G29" s="225"/>
    </row>
    <row r="30" spans="1:7" ht="15" customHeight="1">
      <c r="A30" s="290" t="s">
        <v>126</v>
      </c>
      <c r="B30" s="279"/>
      <c r="C30" s="279"/>
      <c r="D30" s="273">
        <v>1087</v>
      </c>
      <c r="E30" s="278"/>
      <c r="F30" s="273">
        <v>1684</v>
      </c>
      <c r="G30" s="225"/>
    </row>
    <row r="31" spans="1:7" ht="15" customHeight="1">
      <c r="A31" s="290" t="s">
        <v>127</v>
      </c>
      <c r="B31" s="290"/>
      <c r="C31" s="279"/>
      <c r="D31" s="273">
        <v>26123</v>
      </c>
      <c r="E31" s="278"/>
      <c r="F31" s="273">
        <v>26123</v>
      </c>
      <c r="G31" s="225"/>
    </row>
    <row r="32" spans="1:7" ht="15" customHeight="1">
      <c r="A32" s="290" t="s">
        <v>128</v>
      </c>
      <c r="B32" s="290"/>
      <c r="C32" s="279"/>
      <c r="D32" s="273">
        <v>3241</v>
      </c>
      <c r="E32" s="278"/>
      <c r="F32" s="273">
        <v>3775</v>
      </c>
      <c r="G32" s="225"/>
    </row>
    <row r="33" spans="1:7" ht="15" customHeight="1">
      <c r="A33" s="287" t="s">
        <v>60</v>
      </c>
      <c r="B33" s="290"/>
      <c r="C33" s="279"/>
      <c r="D33" s="275">
        <v>212574</v>
      </c>
      <c r="E33" s="278"/>
      <c r="F33" s="275">
        <v>212057</v>
      </c>
      <c r="G33" s="225"/>
    </row>
    <row r="34" spans="1:7" ht="15" customHeight="1">
      <c r="A34" s="290" t="s">
        <v>129</v>
      </c>
      <c r="B34" s="290"/>
      <c r="C34" s="279"/>
      <c r="D34" s="273">
        <v>11349</v>
      </c>
      <c r="E34" s="278"/>
      <c r="F34" s="273">
        <v>10788</v>
      </c>
      <c r="G34" s="225"/>
    </row>
    <row r="35" spans="1:7" ht="15" customHeight="1">
      <c r="A35" s="287" t="s">
        <v>158</v>
      </c>
      <c r="B35" s="290"/>
      <c r="C35" s="279"/>
      <c r="D35" s="275">
        <v>223923</v>
      </c>
      <c r="E35" s="274" t="s">
        <v>20</v>
      </c>
      <c r="F35" s="275">
        <v>222845</v>
      </c>
      <c r="G35" s="225"/>
    </row>
    <row r="36" spans="1:7" ht="15" customHeight="1">
      <c r="A36" s="293"/>
      <c r="B36" s="279"/>
      <c r="C36" s="279"/>
      <c r="D36" s="278"/>
      <c r="E36" s="278"/>
      <c r="F36" s="279"/>
      <c r="G36" s="225"/>
    </row>
    <row r="37" spans="1:7" ht="15" customHeight="1">
      <c r="A37" s="287" t="s">
        <v>114</v>
      </c>
      <c r="B37" s="279"/>
      <c r="C37" s="279"/>
      <c r="D37" s="273"/>
      <c r="E37" s="280"/>
      <c r="F37" s="273"/>
      <c r="G37" s="225"/>
    </row>
    <row r="38" spans="1:7" ht="15" customHeight="1">
      <c r="A38" s="290" t="s">
        <v>115</v>
      </c>
      <c r="B38" s="279"/>
      <c r="C38" s="279"/>
      <c r="D38" s="273">
        <v>33869</v>
      </c>
      <c r="E38" s="280"/>
      <c r="F38" s="273">
        <v>33860</v>
      </c>
      <c r="G38" s="225"/>
    </row>
    <row r="39" spans="1:7" ht="15" customHeight="1">
      <c r="A39" s="290" t="s">
        <v>130</v>
      </c>
      <c r="B39" s="279"/>
      <c r="C39" s="279"/>
      <c r="D39" s="281">
        <v>824098</v>
      </c>
      <c r="E39" s="282"/>
      <c r="F39" s="281">
        <v>806688</v>
      </c>
      <c r="G39" s="225"/>
    </row>
    <row r="40" spans="1:7" ht="15" customHeight="1">
      <c r="A40" s="290" t="s">
        <v>131</v>
      </c>
      <c r="B40" s="279"/>
      <c r="C40" s="279"/>
      <c r="D40" s="283">
        <v>-160865</v>
      </c>
      <c r="E40" s="280"/>
      <c r="F40" s="283">
        <v>-150912</v>
      </c>
      <c r="G40" s="225"/>
    </row>
    <row r="41" spans="1:7" ht="15" customHeight="1">
      <c r="A41" s="294" t="s">
        <v>132</v>
      </c>
      <c r="B41" s="297"/>
      <c r="C41" s="279"/>
      <c r="D41" s="284">
        <v>56890</v>
      </c>
      <c r="E41" s="280"/>
      <c r="F41" s="284">
        <v>56424</v>
      </c>
      <c r="G41" s="225"/>
    </row>
    <row r="42" spans="1:7" ht="15" customHeight="1">
      <c r="A42" s="287" t="s">
        <v>159</v>
      </c>
      <c r="B42" s="279"/>
      <c r="C42" s="279"/>
      <c r="D42" s="275">
        <v>720123</v>
      </c>
      <c r="E42" s="274" t="s">
        <v>20</v>
      </c>
      <c r="F42" s="275">
        <v>712200</v>
      </c>
      <c r="G42" s="225"/>
    </row>
    <row r="43" spans="1:7" ht="15" customHeight="1">
      <c r="A43" s="287"/>
      <c r="B43" s="279"/>
      <c r="C43" s="279"/>
      <c r="D43" s="280"/>
      <c r="E43" s="280"/>
      <c r="F43" s="282"/>
      <c r="G43" s="225"/>
    </row>
    <row r="44" spans="1:7" ht="15" customHeight="1">
      <c r="A44" s="287" t="s">
        <v>160</v>
      </c>
      <c r="B44" s="279"/>
      <c r="C44" s="279"/>
      <c r="D44" s="280"/>
      <c r="E44" s="280"/>
      <c r="F44" s="282"/>
      <c r="G44" s="225"/>
    </row>
    <row r="45" spans="1:7" ht="15" customHeight="1">
      <c r="A45" s="290" t="s">
        <v>194</v>
      </c>
      <c r="B45" s="279"/>
      <c r="C45" s="279"/>
      <c r="D45" s="258">
        <v>0.129</v>
      </c>
      <c r="E45" s="257"/>
      <c r="F45" s="258">
        <v>0.128</v>
      </c>
      <c r="G45" s="225"/>
    </row>
    <row r="46" spans="1:7" ht="15" customHeight="1">
      <c r="A46" s="290" t="s">
        <v>42</v>
      </c>
      <c r="B46" s="279"/>
      <c r="C46" s="279"/>
      <c r="D46" s="258">
        <v>0.161</v>
      </c>
      <c r="E46" s="257"/>
      <c r="F46" s="258">
        <v>0.16400000000000001</v>
      </c>
      <c r="G46" s="225"/>
    </row>
    <row r="47" spans="1:7" ht="15" customHeight="1">
      <c r="A47" s="290" t="s">
        <v>40</v>
      </c>
      <c r="B47" s="279"/>
      <c r="C47" s="279"/>
      <c r="D47" s="258">
        <v>0.214</v>
      </c>
      <c r="E47" s="257"/>
      <c r="F47" s="258">
        <v>0.215</v>
      </c>
      <c r="G47" s="225"/>
    </row>
    <row r="48" spans="1:7" ht="15" customHeight="1">
      <c r="A48" s="290" t="s">
        <v>176</v>
      </c>
      <c r="B48" s="279"/>
      <c r="C48" s="279"/>
      <c r="D48" s="258">
        <v>4.7E-2</v>
      </c>
      <c r="E48" s="257"/>
      <c r="F48" s="258">
        <v>4.8000000000000001E-2</v>
      </c>
      <c r="G48" s="225"/>
    </row>
    <row r="49" spans="1:7" ht="15" customHeight="1">
      <c r="A49" s="290" t="s">
        <v>177</v>
      </c>
      <c r="B49" s="279"/>
      <c r="C49" s="279"/>
      <c r="D49" s="258">
        <v>4.7E-2</v>
      </c>
      <c r="E49" s="257"/>
      <c r="F49" s="285"/>
      <c r="G49" s="225"/>
    </row>
    <row r="50" spans="1:7" ht="15" customHeight="1">
      <c r="A50" s="290" t="s">
        <v>178</v>
      </c>
      <c r="B50" s="279"/>
      <c r="C50" s="279"/>
      <c r="D50" s="273">
        <v>718775</v>
      </c>
      <c r="E50" s="278"/>
      <c r="F50" s="286"/>
      <c r="G50" s="225"/>
    </row>
    <row r="51" spans="1:7">
      <c r="A51" s="225"/>
      <c r="B51" s="225"/>
      <c r="C51" s="225"/>
      <c r="D51" s="225"/>
      <c r="E51" s="225"/>
      <c r="F51" s="225"/>
      <c r="G51" s="225"/>
    </row>
    <row r="52" spans="1:7" ht="21" customHeight="1">
      <c r="A52" s="321" t="s">
        <v>179</v>
      </c>
      <c r="B52" s="321"/>
      <c r="C52" s="321"/>
      <c r="D52" s="321"/>
      <c r="E52" s="321"/>
      <c r="F52" s="321"/>
      <c r="G52" s="298"/>
    </row>
    <row r="53" spans="1:7" ht="53.25" customHeight="1">
      <c r="A53" s="321" t="s">
        <v>180</v>
      </c>
      <c r="B53" s="321"/>
      <c r="C53" s="321"/>
      <c r="D53" s="321"/>
      <c r="E53" s="321"/>
      <c r="F53" s="321"/>
      <c r="G53" s="321"/>
    </row>
    <row r="54" spans="1:7" s="299" customFormat="1" ht="31.5" customHeight="1">
      <c r="A54" s="322" t="s">
        <v>181</v>
      </c>
      <c r="B54" s="322"/>
      <c r="C54" s="322"/>
      <c r="D54" s="322"/>
      <c r="E54" s="322"/>
      <c r="F54" s="322"/>
      <c r="G54" s="322"/>
    </row>
    <row r="55" spans="1:7" ht="21" customHeight="1">
      <c r="A55" s="321"/>
      <c r="B55" s="321"/>
      <c r="C55" s="321"/>
      <c r="D55" s="321"/>
      <c r="E55" s="321"/>
      <c r="F55" s="321"/>
      <c r="G55" s="298"/>
    </row>
    <row r="56" spans="1:7" ht="15" customHeight="1">
      <c r="A56" s="300"/>
      <c r="B56" s="319"/>
      <c r="C56" s="320"/>
      <c r="D56" s="320"/>
      <c r="E56" s="320"/>
      <c r="F56" s="320"/>
      <c r="G56" s="298"/>
    </row>
    <row r="57" spans="1:7" ht="15" customHeight="1">
      <c r="A57" s="300"/>
      <c r="B57" s="319"/>
      <c r="C57" s="320"/>
      <c r="D57" s="320"/>
      <c r="E57" s="320"/>
      <c r="F57" s="320"/>
      <c r="G57" s="298"/>
    </row>
    <row r="58" spans="1:7" ht="15" customHeight="1"/>
    <row r="59" spans="1:7" ht="15" customHeight="1"/>
    <row r="60" spans="1:7" ht="15" customHeight="1"/>
    <row r="61" spans="1:7" ht="15" customHeight="1"/>
    <row r="62" spans="1:7" ht="15" customHeight="1"/>
    <row r="63" spans="1:7" ht="15" customHeight="1"/>
    <row r="64" spans="1:7"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sheetData>
  <mergeCells count="6">
    <mergeCell ref="B57:F57"/>
    <mergeCell ref="B56:F56"/>
    <mergeCell ref="A52:F52"/>
    <mergeCell ref="A55:F55"/>
    <mergeCell ref="A53:G53"/>
    <mergeCell ref="A54:G54"/>
  </mergeCells>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Cover</vt:lpstr>
      <vt:lpstr>Index</vt:lpstr>
      <vt:lpstr>2</vt:lpstr>
      <vt:lpstr>3</vt:lpstr>
      <vt:lpstr>4</vt:lpstr>
      <vt:lpstr>4.1</vt:lpstr>
      <vt:lpstr>5</vt:lpstr>
      <vt:lpstr>6</vt:lpstr>
      <vt:lpstr>8</vt:lpstr>
      <vt:lpstr>9</vt:lpstr>
      <vt:lpstr>10</vt:lpstr>
      <vt:lpstr>'10'!Print_Area</vt:lpstr>
      <vt:lpstr>'2'!Print_Area</vt:lpstr>
      <vt:lpstr>'3'!Print_Area</vt:lpstr>
      <vt:lpstr>'4'!Print_Area</vt:lpstr>
      <vt:lpstr>'4.1'!Print_Area</vt:lpstr>
      <vt:lpstr>'5'!Print_Area</vt:lpstr>
      <vt:lpstr>'6'!Print_Area</vt:lpstr>
      <vt:lpstr>'8'!Print_Area</vt:lpstr>
      <vt:lpstr>'9'!Print_Area</vt:lpstr>
      <vt:lpstr>Cover!Print_Area</vt:lpstr>
      <vt:lpstr>Index!Print_Area</vt:lpstr>
    </vt:vector>
  </TitlesOfParts>
  <Company>Lloyds Banking Group plc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IRTEMP</dc:creator>
  <cp:lastModifiedBy>Hannah Boore</cp:lastModifiedBy>
  <cp:lastPrinted>2016-04-27T15:21:45Z</cp:lastPrinted>
  <dcterms:created xsi:type="dcterms:W3CDTF">2012-07-23T07:24:36Z</dcterms:created>
  <dcterms:modified xsi:type="dcterms:W3CDTF">2016-04-27T19:39:28Z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